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845"/>
  </bookViews>
  <sheets>
    <sheet name="Sheet1" sheetId="1" r:id="rId1"/>
  </sheets>
  <definedNames>
    <definedName name="_xlnm._FilterDatabase" localSheetId="0" hidden="1">Sheet1!$A$1:$H$88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<sst xmlns="http://schemas.openxmlformats.org/spreadsheetml/2006/main" count="251" uniqueCount="161">
  <si>
    <t>序号</t>
  </si>
  <si>
    <t>书院</t>
  </si>
  <si>
    <t>姓名</t>
  </si>
  <si>
    <t>学号</t>
  </si>
  <si>
    <t>总分</t>
  </si>
  <si>
    <t>备注</t>
  </si>
  <si>
    <t>德馨书院</t>
  </si>
  <si>
    <t>李佳璐</t>
  </si>
  <si>
    <t>202451605917</t>
  </si>
  <si>
    <t>刘寒冰</t>
  </si>
  <si>
    <t>202561718012</t>
  </si>
  <si>
    <t>张怡帆</t>
  </si>
  <si>
    <t>202451605806</t>
  </si>
  <si>
    <t>白昕昕</t>
  </si>
  <si>
    <t>202352408409</t>
  </si>
  <si>
    <t>胡珍珍</t>
  </si>
  <si>
    <t>202351605004</t>
  </si>
  <si>
    <t>李露</t>
  </si>
  <si>
    <t>202351605201</t>
  </si>
  <si>
    <t>张洁</t>
  </si>
  <si>
    <t>202451605520</t>
  </si>
  <si>
    <t>赵鸿林</t>
  </si>
  <si>
    <t>崔怡晴</t>
  </si>
  <si>
    <t>周雨佳</t>
  </si>
  <si>
    <t>孟媛媛</t>
  </si>
  <si>
    <t>202561623020</t>
  </si>
  <si>
    <t>许亚萍</t>
  </si>
  <si>
    <t>202461621713</t>
  </si>
  <si>
    <t>宋彩云</t>
  </si>
  <si>
    <t>202352408205</t>
  </si>
  <si>
    <t>吴贻楠</t>
  </si>
  <si>
    <t>张晴</t>
  </si>
  <si>
    <t>202561622725</t>
  </si>
  <si>
    <t>朱淑垣</t>
  </si>
  <si>
    <t>张怡娜</t>
  </si>
  <si>
    <t>202561718420</t>
  </si>
  <si>
    <t>吕梦晗</t>
  </si>
  <si>
    <t>杨佳怡</t>
  </si>
  <si>
    <t>202451605611</t>
  </si>
  <si>
    <t>王佳轩</t>
  </si>
  <si>
    <t>202451606014</t>
  </si>
  <si>
    <t>张亚文</t>
  </si>
  <si>
    <t>王春然</t>
  </si>
  <si>
    <t>202351605123</t>
  </si>
  <si>
    <t>娄佳怡</t>
  </si>
  <si>
    <t>202554407211</t>
  </si>
  <si>
    <t>陈思语</t>
  </si>
  <si>
    <t>202451605801</t>
  </si>
  <si>
    <t>张能</t>
  </si>
  <si>
    <t>胡好天</t>
  </si>
  <si>
    <t>冯熠笑</t>
  </si>
  <si>
    <t>杨晶</t>
  </si>
  <si>
    <t>刘佳音</t>
  </si>
  <si>
    <t>202351605117</t>
  </si>
  <si>
    <t>张嘉乐</t>
  </si>
  <si>
    <t>202451605408</t>
  </si>
  <si>
    <t>袁紫西</t>
  </si>
  <si>
    <t>202352408406</t>
  </si>
  <si>
    <t>韦涵文</t>
  </si>
  <si>
    <t>202451605705</t>
  </si>
  <si>
    <t>姚愉彦</t>
  </si>
  <si>
    <t>202451605812</t>
  </si>
  <si>
    <t>纪子涵</t>
  </si>
  <si>
    <t>202451605901</t>
  </si>
  <si>
    <t>张焕焙</t>
  </si>
  <si>
    <t>202351605532</t>
  </si>
  <si>
    <t>李春</t>
  </si>
  <si>
    <t>202551605901</t>
  </si>
  <si>
    <t>杨卓</t>
  </si>
  <si>
    <t>202351605610</t>
  </si>
  <si>
    <t>王洁</t>
  </si>
  <si>
    <t>202461621620</t>
  </si>
  <si>
    <t>李顺帆</t>
  </si>
  <si>
    <t>202451606416</t>
  </si>
  <si>
    <t>姬耀</t>
  </si>
  <si>
    <t>202561718130</t>
  </si>
  <si>
    <t>冯金月</t>
  </si>
  <si>
    <t>202561623217</t>
  </si>
  <si>
    <t>周佳瑶</t>
  </si>
  <si>
    <t>202351605411</t>
  </si>
  <si>
    <t>张辛</t>
  </si>
  <si>
    <t>202451605820</t>
  </si>
  <si>
    <t>郭若茜</t>
  </si>
  <si>
    <t>202454407322</t>
  </si>
  <si>
    <t>李汶航</t>
  </si>
  <si>
    <t>202561623419</t>
  </si>
  <si>
    <t>翟一帆</t>
  </si>
  <si>
    <t>202351604906</t>
  </si>
  <si>
    <t>张馨冉</t>
  </si>
  <si>
    <t>202551605227</t>
  </si>
  <si>
    <t>乔张明</t>
  </si>
  <si>
    <t>202461621810</t>
  </si>
  <si>
    <t>梁皓瑜</t>
  </si>
  <si>
    <t>狄静怡</t>
  </si>
  <si>
    <t>202351605220</t>
  </si>
  <si>
    <t>霍金阳</t>
  </si>
  <si>
    <t>叶梓</t>
  </si>
  <si>
    <t>202352408521</t>
  </si>
  <si>
    <t>樊萍萍</t>
  </si>
  <si>
    <t>202352408310</t>
  </si>
  <si>
    <t>王智慧</t>
  </si>
  <si>
    <t>202561622910</t>
  </si>
  <si>
    <t>黄圣乔</t>
  </si>
  <si>
    <t>陈梦圆</t>
  </si>
  <si>
    <t>梁姝函</t>
  </si>
  <si>
    <t>202551605713</t>
  </si>
  <si>
    <t>匡湘豫</t>
  </si>
  <si>
    <t>202461621520</t>
  </si>
  <si>
    <t>张旭东</t>
  </si>
  <si>
    <t>岳青</t>
  </si>
  <si>
    <t>金佳宇</t>
  </si>
  <si>
    <t>202551605605</t>
  </si>
  <si>
    <t>杨金昌</t>
  </si>
  <si>
    <t>202451606227</t>
  </si>
  <si>
    <t>蔡昌锟</t>
  </si>
  <si>
    <t>202552008529</t>
  </si>
  <si>
    <t>庞杰峰</t>
  </si>
  <si>
    <t>202552008729</t>
  </si>
  <si>
    <t>韩吕品</t>
  </si>
  <si>
    <t>202561718402</t>
  </si>
  <si>
    <t>闫一瑞</t>
  </si>
  <si>
    <t>202451605422</t>
  </si>
  <si>
    <t>陈怡衡</t>
  </si>
  <si>
    <t>202552008628</t>
  </si>
  <si>
    <t>李钦贤</t>
  </si>
  <si>
    <t>202454407430</t>
  </si>
  <si>
    <t>刘婉莹</t>
  </si>
  <si>
    <t>202352408108</t>
  </si>
  <si>
    <t>章倩文</t>
  </si>
  <si>
    <t>202561718213</t>
  </si>
  <si>
    <t>张馨晴</t>
  </si>
  <si>
    <t>202551804404</t>
  </si>
  <si>
    <t>王子彤</t>
  </si>
  <si>
    <t>202551804213</t>
  </si>
  <si>
    <t>王艺琳</t>
  </si>
  <si>
    <t>202551804114</t>
  </si>
  <si>
    <t>齐心</t>
  </si>
  <si>
    <t>202551804028</t>
  </si>
  <si>
    <t>李昕冉</t>
  </si>
  <si>
    <t>202561718105</t>
  </si>
  <si>
    <t>魏祎辰</t>
  </si>
  <si>
    <t>202561623130</t>
  </si>
  <si>
    <t>田盼盼</t>
  </si>
  <si>
    <t>202552008407</t>
  </si>
  <si>
    <t>张鋆露</t>
  </si>
  <si>
    <t>周思含</t>
  </si>
  <si>
    <t>202551605309</t>
  </si>
  <si>
    <t>林子涵</t>
  </si>
  <si>
    <t>202551605830</t>
  </si>
  <si>
    <t>杨雨果</t>
  </si>
  <si>
    <t>202551605421</t>
  </si>
  <si>
    <t>周欣茹</t>
  </si>
  <si>
    <t>202551605523</t>
  </si>
  <si>
    <t>牛靖齐</t>
  </si>
  <si>
    <t>202561623328</t>
  </si>
  <si>
    <t>杨兆汛</t>
  </si>
  <si>
    <t>202561718129</t>
  </si>
  <si>
    <t>刘亮</t>
  </si>
  <si>
    <t>202551803932</t>
  </si>
  <si>
    <t>付源</t>
  </si>
  <si>
    <t>202451606124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</si>
</sst>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color theme="1"/>
      <name val="Arial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8">
    <xf numFmtId="0" fontId="0" fillId="0" borderId="0" xfId="49"/>
    <xf numFmtId="0" fontId="1" fillId="0" borderId="0" xfId="49" applyFont="1"/>
    <xf numFmtId="0" fontId="0" fillId="0" borderId="0" xfId="49" applyAlignment="1">
      <alignment horizontal="center"/>
    </xf>
    <xf numFmtId="0" fontId="2" fillId="0" borderId="0" xfId="49" applyFont="1" applyAlignment="1">
      <alignment horizontal="center"/>
    </xf>
    <xf numFmtId="0" fontId="0" fillId="0" borderId="0" xfId="49" applyFill="1" applyAlignment="1">
      <alignment horizontal="center"/>
    </xf>
    <xf numFmtId="0" fontId="2" fillId="0" borderId="0" xfId="49" applyFont="1" applyFill="1" applyAlignment="1">
      <alignment horizontal="center"/>
    </xf>
    <xf numFmtId="0" fontId="3" fillId="0" borderId="0" xfId="49" applyFont="1" applyAlignment="1">
      <alignment horizontal="center"/>
    </xf>
    <xf numFmtId="0" fontId="1" fillId="0" borderId="0" xfId="49" applyFont="1" applyAlignment="1">
      <alignment horizontal="center"/>
    </xf>
    <xf numFmtId="0" fontId="0" fillId="0" borderId="0" xfId="49" applyFill="1" applyAlignment="1" quotePrefix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topLeftCell="A64" workbookViewId="0">
      <selection activeCell="F64" sqref="F$1:F$1048576"/>
    </sheetView>
  </sheetViews>
  <sheetFormatPr defaultColWidth="9" defaultRowHeight="12.75" outlineLevelCol="7"/>
  <cols>
    <col min="1" max="1" width="9" style="2"/>
    <col min="2" max="2" width="13" style="2" customWidth="1"/>
    <col min="3" max="3" width="10.1428571428571" style="2" hidden="1" customWidth="1"/>
    <col min="4" max="4" width="12.7142857142857" style="2" customWidth="1"/>
    <col min="5" max="5" width="21.4285714285714" style="2" customWidth="1"/>
    <col min="6" max="6" width="20.2857142857143" style="2" hidden="1" customWidth="1"/>
    <col min="7" max="7" width="11.352380952381" style="2" customWidth="1"/>
    <col min="8" max="8" width="22.7809523809524" style="2" customWidth="1"/>
  </cols>
  <sheetData>
    <row r="1" spans="1:8">
      <c r="A1" s="3" t="s">
        <v>0</v>
      </c>
      <c r="B1" s="3" t="s">
        <v>1</v>
      </c>
      <c r="C1" s="3" t="s">
        <v>2</v>
      </c>
      <c r="D1" s="3" t="s">
        <v>2</v>
      </c>
      <c r="E1" s="3" t="s">
        <v>3</v>
      </c>
      <c r="F1" s="3" t="s">
        <v>3</v>
      </c>
      <c r="G1" s="2" t="s">
        <v>4</v>
      </c>
      <c r="H1" s="3" t="s">
        <v>5</v>
      </c>
    </row>
    <row r="2" spans="1:7">
      <c r="A2" s="2">
        <v>1</v>
      </c>
      <c r="B2" s="4" t="s">
        <v>6</v>
      </c>
      <c r="C2" s="4" t="s">
        <v>7</v>
      </c>
      <c r="D2" s="4" t="str">
        <f>REPLACE(C2,2,1,"*")</f>
        <v>李*璐</v>
      </c>
      <c r="E2" s="4" t="str">
        <f>REPLACE(F2,8,3,"***")</f>
        <v>2024516***17</v>
      </c>
      <c r="F2" s="4" t="s">
        <v>8</v>
      </c>
      <c r="G2" s="4">
        <v>92</v>
      </c>
    </row>
    <row r="3" spans="1:7">
      <c r="A3" s="2">
        <v>2</v>
      </c>
      <c r="B3" s="4" t="s">
        <v>6</v>
      </c>
      <c r="C3" s="4" t="s">
        <v>9</v>
      </c>
      <c r="D3" s="4" t="str">
        <f t="shared" ref="D3:D34" si="0">REPLACE(C3,2,1,"*")</f>
        <v>刘*冰</v>
      </c>
      <c r="E3" s="4" t="str">
        <f t="shared" ref="E3:E34" si="1">REPLACE(F3,8,3,"***")</f>
        <v>2025617***12</v>
      </c>
      <c r="F3" s="4" t="s">
        <v>10</v>
      </c>
      <c r="G3" s="4">
        <v>91.5</v>
      </c>
    </row>
    <row r="4" spans="1:7">
      <c r="A4" s="2">
        <v>3</v>
      </c>
      <c r="B4" s="4" t="s">
        <v>6</v>
      </c>
      <c r="C4" s="4" t="s">
        <v>11</v>
      </c>
      <c r="D4" s="4" t="str">
        <f t="shared" si="0"/>
        <v>张*帆</v>
      </c>
      <c r="E4" s="4" t="str">
        <f t="shared" si="1"/>
        <v>2024516***06</v>
      </c>
      <c r="F4" s="4" t="s">
        <v>12</v>
      </c>
      <c r="G4" s="4">
        <v>91.5</v>
      </c>
    </row>
    <row r="5" spans="1:7">
      <c r="A5" s="2">
        <v>4</v>
      </c>
      <c r="B5" s="4" t="s">
        <v>6</v>
      </c>
      <c r="C5" s="4" t="s">
        <v>13</v>
      </c>
      <c r="D5" s="4" t="str">
        <f t="shared" si="0"/>
        <v>白*昕</v>
      </c>
      <c r="E5" s="4" t="str">
        <f t="shared" si="1"/>
        <v>2023524***09</v>
      </c>
      <c r="F5" s="4" t="s">
        <v>14</v>
      </c>
      <c r="G5" s="4">
        <v>91</v>
      </c>
    </row>
    <row r="6" spans="1:7">
      <c r="A6" s="2">
        <v>5</v>
      </c>
      <c r="B6" s="4" t="s">
        <v>6</v>
      </c>
      <c r="C6" s="4" t="s">
        <v>15</v>
      </c>
      <c r="D6" s="4" t="str">
        <f t="shared" si="0"/>
        <v>胡*珍</v>
      </c>
      <c r="E6" s="4" t="str">
        <f t="shared" si="1"/>
        <v>2023516***04</v>
      </c>
      <c r="F6" s="4" t="s">
        <v>16</v>
      </c>
      <c r="G6" s="4">
        <v>90.5</v>
      </c>
    </row>
    <row r="7" spans="1:7">
      <c r="A7" s="2">
        <v>6</v>
      </c>
      <c r="B7" s="4" t="s">
        <v>6</v>
      </c>
      <c r="C7" s="4" t="s">
        <v>17</v>
      </c>
      <c r="D7" s="4" t="str">
        <f t="shared" si="0"/>
        <v>李*</v>
      </c>
      <c r="E7" s="4" t="str">
        <f t="shared" si="1"/>
        <v>2023516***01</v>
      </c>
      <c r="F7" s="4" t="s">
        <v>18</v>
      </c>
      <c r="G7" s="4">
        <v>90.5</v>
      </c>
    </row>
    <row r="8" spans="1:7">
      <c r="A8" s="2">
        <v>7</v>
      </c>
      <c r="B8" s="4" t="s">
        <v>6</v>
      </c>
      <c r="C8" s="4" t="s">
        <v>19</v>
      </c>
      <c r="D8" s="4" t="str">
        <f t="shared" si="0"/>
        <v>张*</v>
      </c>
      <c r="E8" s="4" t="str">
        <f t="shared" si="1"/>
        <v>2024516***20</v>
      </c>
      <c r="F8" s="4" t="s">
        <v>20</v>
      </c>
      <c r="G8" s="4">
        <v>90</v>
      </c>
    </row>
    <row r="9" spans="1:7">
      <c r="A9" s="2">
        <v>8</v>
      </c>
      <c r="B9" s="4" t="s">
        <v>6</v>
      </c>
      <c r="C9" s="4" t="s">
        <v>21</v>
      </c>
      <c r="D9" s="4" t="str">
        <f t="shared" si="0"/>
        <v>赵*林</v>
      </c>
      <c r="E9" s="4" t="str">
        <f>REPLACE(F9,8,2,"**")</f>
        <v>2022523**20</v>
      </c>
      <c r="F9" s="4">
        <v>20225238420</v>
      </c>
      <c r="G9" s="4">
        <v>90</v>
      </c>
    </row>
    <row r="10" spans="1:7">
      <c r="A10" s="2">
        <v>9</v>
      </c>
      <c r="B10" s="4" t="s">
        <v>6</v>
      </c>
      <c r="C10" s="4" t="s">
        <v>22</v>
      </c>
      <c r="D10" s="4" t="str">
        <f t="shared" si="0"/>
        <v>崔*晴</v>
      </c>
      <c r="E10" s="4" t="str">
        <f>REPLACE(F10,8,2,"**")</f>
        <v>2022519**12</v>
      </c>
      <c r="F10" s="4">
        <v>20225195812</v>
      </c>
      <c r="G10" s="4">
        <v>89.5</v>
      </c>
    </row>
    <row r="11" spans="1:7">
      <c r="A11" s="2">
        <v>10</v>
      </c>
      <c r="B11" s="4" t="s">
        <v>6</v>
      </c>
      <c r="C11" s="4" t="s">
        <v>23</v>
      </c>
      <c r="D11" s="4" t="str">
        <f t="shared" si="0"/>
        <v>周*佳</v>
      </c>
      <c r="E11" s="4" t="str">
        <f>REPLACE(F11,8,2,"**")</f>
        <v>2022518**04</v>
      </c>
      <c r="F11" s="4">
        <v>20225183504</v>
      </c>
      <c r="G11" s="4">
        <v>89.5</v>
      </c>
    </row>
    <row r="12" spans="1:7">
      <c r="A12" s="2">
        <v>11</v>
      </c>
      <c r="B12" s="4" t="s">
        <v>6</v>
      </c>
      <c r="C12" s="4" t="s">
        <v>24</v>
      </c>
      <c r="D12" s="4" t="str">
        <f t="shared" si="0"/>
        <v>孟*媛</v>
      </c>
      <c r="E12" s="4" t="str">
        <f t="shared" si="1"/>
        <v>2025616***20</v>
      </c>
      <c r="F12" s="4" t="s">
        <v>25</v>
      </c>
      <c r="G12" s="4">
        <v>89.5</v>
      </c>
    </row>
    <row r="13" spans="1:7">
      <c r="A13" s="2">
        <v>12</v>
      </c>
      <c r="B13" s="4" t="s">
        <v>6</v>
      </c>
      <c r="C13" s="4" t="s">
        <v>24</v>
      </c>
      <c r="D13" s="4" t="str">
        <f t="shared" si="0"/>
        <v>孟*媛</v>
      </c>
      <c r="E13" s="4" t="str">
        <f t="shared" si="1"/>
        <v>2025616***20</v>
      </c>
      <c r="F13" s="4" t="s">
        <v>25</v>
      </c>
      <c r="G13" s="4">
        <v>89.5</v>
      </c>
    </row>
    <row r="14" spans="1:7">
      <c r="A14" s="2">
        <v>13</v>
      </c>
      <c r="B14" s="4" t="s">
        <v>6</v>
      </c>
      <c r="C14" s="4" t="s">
        <v>26</v>
      </c>
      <c r="D14" s="4" t="str">
        <f t="shared" si="0"/>
        <v>许*萍</v>
      </c>
      <c r="E14" s="4" t="str">
        <f t="shared" si="1"/>
        <v>2024616***13</v>
      </c>
      <c r="F14" s="4" t="s">
        <v>27</v>
      </c>
      <c r="G14" s="4">
        <v>89</v>
      </c>
    </row>
    <row r="15" spans="1:7">
      <c r="A15" s="2">
        <v>14</v>
      </c>
      <c r="B15" s="4" t="s">
        <v>6</v>
      </c>
      <c r="C15" s="4" t="s">
        <v>28</v>
      </c>
      <c r="D15" s="4" t="str">
        <f t="shared" si="0"/>
        <v>宋*云</v>
      </c>
      <c r="E15" s="4" t="str">
        <f t="shared" si="1"/>
        <v>2023524***05</v>
      </c>
      <c r="F15" s="4" t="s">
        <v>29</v>
      </c>
      <c r="G15" s="4">
        <v>89</v>
      </c>
    </row>
    <row r="16" spans="1:7">
      <c r="A16" s="2">
        <v>15</v>
      </c>
      <c r="B16" s="4" t="s">
        <v>6</v>
      </c>
      <c r="C16" s="4" t="s">
        <v>30</v>
      </c>
      <c r="D16" s="4" t="str">
        <f t="shared" si="0"/>
        <v>吴*楠</v>
      </c>
      <c r="E16" s="4" t="str">
        <f>REPLACE(F16,8,2,"**")</f>
        <v>2022519**11</v>
      </c>
      <c r="F16" s="4">
        <v>20225195511</v>
      </c>
      <c r="G16" s="4">
        <v>89</v>
      </c>
    </row>
    <row r="17" spans="1:7">
      <c r="A17" s="2">
        <v>16</v>
      </c>
      <c r="B17" s="4" t="s">
        <v>6</v>
      </c>
      <c r="C17" s="4" t="s">
        <v>31</v>
      </c>
      <c r="D17" s="4" t="str">
        <f t="shared" si="0"/>
        <v>张*</v>
      </c>
      <c r="E17" s="4" t="str">
        <f t="shared" si="1"/>
        <v>2025616***25</v>
      </c>
      <c r="F17" s="4" t="s">
        <v>32</v>
      </c>
      <c r="G17" s="4">
        <v>89</v>
      </c>
    </row>
    <row r="18" spans="1:7">
      <c r="A18" s="2">
        <v>17</v>
      </c>
      <c r="B18" s="4" t="s">
        <v>6</v>
      </c>
      <c r="C18" s="4" t="s">
        <v>33</v>
      </c>
      <c r="D18" s="4" t="str">
        <f t="shared" si="0"/>
        <v>朱*垣</v>
      </c>
      <c r="E18" s="4" t="str">
        <f>REPLACE(F18,8,2,"**")</f>
        <v>2022523**05</v>
      </c>
      <c r="F18" s="4">
        <v>20225238605</v>
      </c>
      <c r="G18" s="4">
        <v>89</v>
      </c>
    </row>
    <row r="19" spans="1:7">
      <c r="A19" s="2">
        <v>18</v>
      </c>
      <c r="B19" s="4" t="s">
        <v>6</v>
      </c>
      <c r="C19" s="4" t="s">
        <v>34</v>
      </c>
      <c r="D19" s="4" t="str">
        <f t="shared" si="0"/>
        <v>张*娜</v>
      </c>
      <c r="E19" s="4" t="str">
        <f t="shared" si="1"/>
        <v>2025617***20</v>
      </c>
      <c r="F19" s="4" t="s">
        <v>35</v>
      </c>
      <c r="G19" s="4">
        <v>89</v>
      </c>
    </row>
    <row r="20" spans="1:7">
      <c r="A20" s="2">
        <v>19</v>
      </c>
      <c r="B20" s="4" t="s">
        <v>6</v>
      </c>
      <c r="C20" s="4" t="s">
        <v>36</v>
      </c>
      <c r="D20" s="4" t="str">
        <f t="shared" si="0"/>
        <v>吕*晗</v>
      </c>
      <c r="E20" s="4" t="str">
        <f>REPLACE(F20,8,2,"**")</f>
        <v>2022524**21</v>
      </c>
      <c r="F20" s="4">
        <v>20225247621</v>
      </c>
      <c r="G20" s="4">
        <v>88.5</v>
      </c>
    </row>
    <row r="21" spans="1:7">
      <c r="A21" s="2">
        <v>20</v>
      </c>
      <c r="B21" s="4" t="s">
        <v>6</v>
      </c>
      <c r="C21" s="4" t="s">
        <v>37</v>
      </c>
      <c r="D21" s="4" t="str">
        <f t="shared" si="0"/>
        <v>杨*怡</v>
      </c>
      <c r="E21" s="4" t="str">
        <f t="shared" si="1"/>
        <v>2024516***11</v>
      </c>
      <c r="F21" s="4" t="s">
        <v>38</v>
      </c>
      <c r="G21" s="4">
        <v>88.5</v>
      </c>
    </row>
    <row r="22" spans="1:7">
      <c r="A22" s="2">
        <v>21</v>
      </c>
      <c r="B22" s="4" t="s">
        <v>6</v>
      </c>
      <c r="C22" s="4" t="s">
        <v>39</v>
      </c>
      <c r="D22" s="4" t="str">
        <f t="shared" si="0"/>
        <v>王*轩</v>
      </c>
      <c r="E22" s="4" t="str">
        <f t="shared" si="1"/>
        <v>2024516***14</v>
      </c>
      <c r="F22" s="4" t="s">
        <v>40</v>
      </c>
      <c r="G22" s="4">
        <v>88</v>
      </c>
    </row>
    <row r="23" spans="1:7">
      <c r="A23" s="2">
        <v>22</v>
      </c>
      <c r="B23" s="4" t="s">
        <v>6</v>
      </c>
      <c r="C23" s="4" t="s">
        <v>41</v>
      </c>
      <c r="D23" s="4" t="str">
        <f t="shared" si="0"/>
        <v>张*文</v>
      </c>
      <c r="E23" s="4" t="str">
        <f>REPLACE(F23,8,2,"**")</f>
        <v>2022519**06</v>
      </c>
      <c r="F23" s="4">
        <v>20225195506</v>
      </c>
      <c r="G23" s="4">
        <v>87</v>
      </c>
    </row>
    <row r="24" spans="1:7">
      <c r="A24" s="2">
        <v>23</v>
      </c>
      <c r="B24" s="4" t="s">
        <v>6</v>
      </c>
      <c r="C24" s="4" t="s">
        <v>42</v>
      </c>
      <c r="D24" s="4" t="str">
        <f t="shared" si="0"/>
        <v>王*然</v>
      </c>
      <c r="E24" s="4" t="str">
        <f t="shared" si="1"/>
        <v>2023516***23</v>
      </c>
      <c r="F24" s="4" t="s">
        <v>43</v>
      </c>
      <c r="G24" s="4">
        <v>87</v>
      </c>
    </row>
    <row r="25" spans="1:7">
      <c r="A25" s="2">
        <v>24</v>
      </c>
      <c r="B25" s="4" t="s">
        <v>6</v>
      </c>
      <c r="C25" s="4" t="s">
        <v>44</v>
      </c>
      <c r="D25" s="4" t="str">
        <f t="shared" si="0"/>
        <v>娄*怡</v>
      </c>
      <c r="E25" s="4" t="str">
        <f t="shared" si="1"/>
        <v>2025544***11</v>
      </c>
      <c r="F25" s="4" t="s">
        <v>45</v>
      </c>
      <c r="G25" s="4">
        <v>87</v>
      </c>
    </row>
    <row r="26" spans="1:7">
      <c r="A26" s="2">
        <v>25</v>
      </c>
      <c r="B26" s="4" t="s">
        <v>6</v>
      </c>
      <c r="C26" s="4" t="s">
        <v>46</v>
      </c>
      <c r="D26" s="4" t="str">
        <f t="shared" si="0"/>
        <v>陈*语</v>
      </c>
      <c r="E26" s="4" t="str">
        <f t="shared" si="1"/>
        <v>2024516***01</v>
      </c>
      <c r="F26" s="4" t="s">
        <v>47</v>
      </c>
      <c r="G26" s="4">
        <v>86.5</v>
      </c>
    </row>
    <row r="27" spans="1:7">
      <c r="A27" s="2">
        <v>26</v>
      </c>
      <c r="B27" s="4" t="s">
        <v>6</v>
      </c>
      <c r="C27" s="4" t="s">
        <v>48</v>
      </c>
      <c r="D27" s="4" t="str">
        <f t="shared" si="0"/>
        <v>张*</v>
      </c>
      <c r="E27" s="4" t="str">
        <f>REPLACE(F27,8,2,"**")</f>
        <v>2022516**01</v>
      </c>
      <c r="F27" s="4">
        <v>20225164801</v>
      </c>
      <c r="G27" s="4">
        <v>86.5</v>
      </c>
    </row>
    <row r="28" spans="1:7">
      <c r="A28" s="2">
        <v>27</v>
      </c>
      <c r="B28" s="4" t="s">
        <v>6</v>
      </c>
      <c r="C28" s="4" t="s">
        <v>49</v>
      </c>
      <c r="D28" s="4" t="str">
        <f t="shared" si="0"/>
        <v>胡*天</v>
      </c>
      <c r="E28" s="4" t="str">
        <f>REPLACE(F28,8,2,"**")</f>
        <v>2020519**24</v>
      </c>
      <c r="F28" s="4">
        <v>20205196024</v>
      </c>
      <c r="G28" s="4">
        <v>86</v>
      </c>
    </row>
    <row r="29" spans="1:7">
      <c r="A29" s="2">
        <v>28</v>
      </c>
      <c r="B29" s="4" t="s">
        <v>6</v>
      </c>
      <c r="C29" s="4" t="s">
        <v>50</v>
      </c>
      <c r="D29" s="4" t="str">
        <f t="shared" si="0"/>
        <v>冯*笑</v>
      </c>
      <c r="E29" s="4" t="str">
        <f>REPLACE(F29,8,2,"**")</f>
        <v>2022518**21</v>
      </c>
      <c r="F29" s="4">
        <v>20225183721</v>
      </c>
      <c r="G29" s="4">
        <v>86</v>
      </c>
    </row>
    <row r="30" spans="1:7">
      <c r="A30" s="2">
        <v>29</v>
      </c>
      <c r="B30" s="4" t="s">
        <v>6</v>
      </c>
      <c r="C30" s="4" t="s">
        <v>51</v>
      </c>
      <c r="D30" s="4" t="str">
        <f t="shared" si="0"/>
        <v>杨*</v>
      </c>
      <c r="E30" s="4" t="str">
        <f>REPLACE(F30,8,2,"**")</f>
        <v>2022524**05</v>
      </c>
      <c r="F30" s="4">
        <v>20225247705</v>
      </c>
      <c r="G30" s="4">
        <v>86</v>
      </c>
    </row>
    <row r="31" spans="1:7">
      <c r="A31" s="2">
        <v>30</v>
      </c>
      <c r="B31" s="4" t="s">
        <v>6</v>
      </c>
      <c r="C31" s="4" t="s">
        <v>52</v>
      </c>
      <c r="D31" s="4" t="str">
        <f t="shared" si="0"/>
        <v>刘*音</v>
      </c>
      <c r="E31" s="4" t="str">
        <f t="shared" si="1"/>
        <v>2023516***17</v>
      </c>
      <c r="F31" s="8" t="s">
        <v>53</v>
      </c>
      <c r="G31" s="4">
        <v>86</v>
      </c>
    </row>
    <row r="32" spans="1:7">
      <c r="A32" s="2">
        <v>31</v>
      </c>
      <c r="B32" s="4" t="s">
        <v>6</v>
      </c>
      <c r="C32" s="4" t="s">
        <v>54</v>
      </c>
      <c r="D32" s="4" t="str">
        <f t="shared" si="0"/>
        <v>张*乐</v>
      </c>
      <c r="E32" s="4" t="str">
        <f t="shared" si="1"/>
        <v>2024516***08</v>
      </c>
      <c r="F32" s="4" t="s">
        <v>55</v>
      </c>
      <c r="G32" s="4">
        <v>85</v>
      </c>
    </row>
    <row r="33" spans="1:7">
      <c r="A33" s="2">
        <v>32</v>
      </c>
      <c r="B33" s="4" t="s">
        <v>6</v>
      </c>
      <c r="C33" s="4" t="s">
        <v>56</v>
      </c>
      <c r="D33" s="4" t="str">
        <f t="shared" si="0"/>
        <v>袁*西</v>
      </c>
      <c r="E33" s="4" t="str">
        <f t="shared" si="1"/>
        <v>2023524***06</v>
      </c>
      <c r="F33" s="4" t="s">
        <v>57</v>
      </c>
      <c r="G33" s="4">
        <v>85</v>
      </c>
    </row>
    <row r="34" spans="1:7">
      <c r="A34" s="2">
        <v>33</v>
      </c>
      <c r="B34" s="4" t="s">
        <v>6</v>
      </c>
      <c r="C34" s="4" t="s">
        <v>58</v>
      </c>
      <c r="D34" s="4" t="str">
        <f t="shared" si="0"/>
        <v>韦*文</v>
      </c>
      <c r="E34" s="4" t="str">
        <f t="shared" si="1"/>
        <v>2024516***05</v>
      </c>
      <c r="F34" s="4" t="s">
        <v>59</v>
      </c>
      <c r="G34" s="4">
        <v>84.5</v>
      </c>
    </row>
    <row r="35" spans="1:7">
      <c r="A35" s="2">
        <v>34</v>
      </c>
      <c r="B35" s="4" t="s">
        <v>6</v>
      </c>
      <c r="C35" s="4" t="s">
        <v>60</v>
      </c>
      <c r="D35" s="4" t="str">
        <f t="shared" ref="D35:D66" si="2">REPLACE(C35,2,1,"*")</f>
        <v>姚*彦</v>
      </c>
      <c r="E35" s="4" t="str">
        <f t="shared" ref="E35:E66" si="3">REPLACE(F35,8,3,"***")</f>
        <v>2024516***12</v>
      </c>
      <c r="F35" s="4" t="s">
        <v>61</v>
      </c>
      <c r="G35" s="4">
        <v>84.5</v>
      </c>
    </row>
    <row r="36" spans="1:7">
      <c r="A36" s="2">
        <v>35</v>
      </c>
      <c r="B36" s="4" t="s">
        <v>6</v>
      </c>
      <c r="C36" s="4" t="s">
        <v>62</v>
      </c>
      <c r="D36" s="4" t="str">
        <f t="shared" si="2"/>
        <v>纪*涵</v>
      </c>
      <c r="E36" s="4" t="str">
        <f t="shared" si="3"/>
        <v>2024516***01</v>
      </c>
      <c r="F36" s="4" t="s">
        <v>63</v>
      </c>
      <c r="G36" s="4">
        <v>83.5</v>
      </c>
    </row>
    <row r="37" spans="1:7">
      <c r="A37" s="2">
        <v>36</v>
      </c>
      <c r="B37" s="4" t="s">
        <v>6</v>
      </c>
      <c r="C37" s="4" t="s">
        <v>64</v>
      </c>
      <c r="D37" s="4" t="str">
        <f t="shared" si="2"/>
        <v>张*焙</v>
      </c>
      <c r="E37" s="4" t="str">
        <f t="shared" si="3"/>
        <v>2023516***32</v>
      </c>
      <c r="F37" s="4" t="s">
        <v>65</v>
      </c>
      <c r="G37" s="4">
        <v>83</v>
      </c>
    </row>
    <row r="38" spans="1:7">
      <c r="A38" s="2">
        <v>37</v>
      </c>
      <c r="B38" s="4" t="s">
        <v>6</v>
      </c>
      <c r="C38" s="4" t="s">
        <v>66</v>
      </c>
      <c r="D38" s="4" t="str">
        <f t="shared" si="2"/>
        <v>李*</v>
      </c>
      <c r="E38" s="4" t="str">
        <f t="shared" si="3"/>
        <v>2025516***01</v>
      </c>
      <c r="F38" s="4" t="s">
        <v>67</v>
      </c>
      <c r="G38" s="4">
        <v>83</v>
      </c>
    </row>
    <row r="39" spans="1:7">
      <c r="A39" s="2">
        <v>38</v>
      </c>
      <c r="B39" s="4" t="s">
        <v>6</v>
      </c>
      <c r="C39" s="4" t="s">
        <v>68</v>
      </c>
      <c r="D39" s="4" t="str">
        <f t="shared" si="2"/>
        <v>杨*</v>
      </c>
      <c r="E39" s="4" t="str">
        <f t="shared" si="3"/>
        <v>2023516***10</v>
      </c>
      <c r="F39" s="4" t="s">
        <v>69</v>
      </c>
      <c r="G39" s="4">
        <v>82.5</v>
      </c>
    </row>
    <row r="40" spans="1:7">
      <c r="A40" s="2">
        <v>39</v>
      </c>
      <c r="B40" s="4" t="s">
        <v>6</v>
      </c>
      <c r="C40" s="4" t="s">
        <v>70</v>
      </c>
      <c r="D40" s="4" t="str">
        <f t="shared" si="2"/>
        <v>王*</v>
      </c>
      <c r="E40" s="4" t="str">
        <f t="shared" si="3"/>
        <v>2024616***20</v>
      </c>
      <c r="F40" s="4" t="s">
        <v>71</v>
      </c>
      <c r="G40" s="4">
        <v>81.5</v>
      </c>
    </row>
    <row r="41" spans="1:7">
      <c r="A41" s="2">
        <v>40</v>
      </c>
      <c r="B41" s="4" t="s">
        <v>6</v>
      </c>
      <c r="C41" s="4" t="s">
        <v>72</v>
      </c>
      <c r="D41" s="4" t="str">
        <f t="shared" si="2"/>
        <v>李*帆</v>
      </c>
      <c r="E41" s="4" t="str">
        <f t="shared" si="3"/>
        <v>2024516***16</v>
      </c>
      <c r="F41" s="4" t="s">
        <v>73</v>
      </c>
      <c r="G41" s="4">
        <v>81.5</v>
      </c>
    </row>
    <row r="42" spans="1:7">
      <c r="A42" s="2">
        <v>41</v>
      </c>
      <c r="B42" s="4" t="s">
        <v>6</v>
      </c>
      <c r="C42" s="4" t="s">
        <v>74</v>
      </c>
      <c r="D42" s="4" t="str">
        <f t="shared" si="2"/>
        <v>姬*</v>
      </c>
      <c r="E42" s="4" t="str">
        <f t="shared" si="3"/>
        <v>2025617***30</v>
      </c>
      <c r="F42" s="4" t="s">
        <v>75</v>
      </c>
      <c r="G42" s="4">
        <v>81.5</v>
      </c>
    </row>
    <row r="43" spans="1:7">
      <c r="A43" s="2">
        <v>42</v>
      </c>
      <c r="B43" s="4" t="s">
        <v>6</v>
      </c>
      <c r="C43" s="4" t="s">
        <v>76</v>
      </c>
      <c r="D43" s="4" t="str">
        <f t="shared" si="2"/>
        <v>冯*月</v>
      </c>
      <c r="E43" s="4" t="str">
        <f t="shared" si="3"/>
        <v>2025616***17</v>
      </c>
      <c r="F43" s="4" t="s">
        <v>77</v>
      </c>
      <c r="G43" s="4">
        <v>81</v>
      </c>
    </row>
    <row r="44" spans="1:7">
      <c r="A44" s="2">
        <v>43</v>
      </c>
      <c r="B44" s="4" t="s">
        <v>6</v>
      </c>
      <c r="C44" s="4" t="s">
        <v>78</v>
      </c>
      <c r="D44" s="4" t="str">
        <f t="shared" si="2"/>
        <v>周*瑶</v>
      </c>
      <c r="E44" s="4" t="str">
        <f t="shared" si="3"/>
        <v>2023516***11</v>
      </c>
      <c r="F44" s="4" t="s">
        <v>79</v>
      </c>
      <c r="G44" s="4">
        <v>81</v>
      </c>
    </row>
    <row r="45" spans="1:7">
      <c r="A45" s="2">
        <v>44</v>
      </c>
      <c r="B45" s="4" t="s">
        <v>6</v>
      </c>
      <c r="C45" s="4" t="s">
        <v>80</v>
      </c>
      <c r="D45" s="4" t="str">
        <f t="shared" si="2"/>
        <v>张*</v>
      </c>
      <c r="E45" s="4" t="str">
        <f t="shared" si="3"/>
        <v>2024516***20</v>
      </c>
      <c r="F45" s="4" t="s">
        <v>81</v>
      </c>
      <c r="G45" s="4">
        <v>80.5</v>
      </c>
    </row>
    <row r="46" spans="1:7">
      <c r="A46" s="2">
        <v>45</v>
      </c>
      <c r="B46" s="4" t="s">
        <v>6</v>
      </c>
      <c r="C46" s="4" t="s">
        <v>82</v>
      </c>
      <c r="D46" s="4" t="str">
        <f t="shared" si="2"/>
        <v>郭*茜</v>
      </c>
      <c r="E46" s="4" t="str">
        <f t="shared" si="3"/>
        <v>2024544***22</v>
      </c>
      <c r="F46" s="4" t="s">
        <v>83</v>
      </c>
      <c r="G46" s="4">
        <v>80</v>
      </c>
    </row>
    <row r="47" spans="1:7">
      <c r="A47" s="2">
        <v>46</v>
      </c>
      <c r="B47" s="4" t="s">
        <v>6</v>
      </c>
      <c r="C47" s="4" t="s">
        <v>84</v>
      </c>
      <c r="D47" s="4" t="str">
        <f t="shared" si="2"/>
        <v>李*航</v>
      </c>
      <c r="E47" s="4" t="str">
        <f t="shared" si="3"/>
        <v>2025616***19</v>
      </c>
      <c r="F47" s="4" t="s">
        <v>85</v>
      </c>
      <c r="G47" s="4">
        <v>80</v>
      </c>
    </row>
    <row r="48" spans="1:7">
      <c r="A48" s="2">
        <v>47</v>
      </c>
      <c r="B48" s="4" t="s">
        <v>6</v>
      </c>
      <c r="C48" s="4" t="s">
        <v>86</v>
      </c>
      <c r="D48" s="4" t="str">
        <f t="shared" si="2"/>
        <v>翟*帆</v>
      </c>
      <c r="E48" s="4" t="str">
        <f t="shared" si="3"/>
        <v>2023516***06</v>
      </c>
      <c r="F48" s="4" t="s">
        <v>87</v>
      </c>
      <c r="G48" s="4">
        <v>80</v>
      </c>
    </row>
    <row r="49" spans="1:7">
      <c r="A49" s="2">
        <v>48</v>
      </c>
      <c r="B49" s="4" t="s">
        <v>6</v>
      </c>
      <c r="C49" s="4" t="s">
        <v>88</v>
      </c>
      <c r="D49" s="4" t="str">
        <f t="shared" si="2"/>
        <v>张*冉</v>
      </c>
      <c r="E49" s="4" t="str">
        <f t="shared" si="3"/>
        <v>2025516***27</v>
      </c>
      <c r="F49" s="4" t="s">
        <v>89</v>
      </c>
      <c r="G49" s="4">
        <v>80</v>
      </c>
    </row>
    <row r="50" spans="1:7">
      <c r="A50" s="2">
        <v>49</v>
      </c>
      <c r="B50" s="4" t="s">
        <v>6</v>
      </c>
      <c r="C50" s="4" t="s">
        <v>90</v>
      </c>
      <c r="D50" s="4" t="str">
        <f t="shared" si="2"/>
        <v>乔*明</v>
      </c>
      <c r="E50" s="4" t="str">
        <f t="shared" si="3"/>
        <v>2024616***10</v>
      </c>
      <c r="F50" s="4" t="s">
        <v>91</v>
      </c>
      <c r="G50" s="4">
        <v>79</v>
      </c>
    </row>
    <row r="51" spans="1:7">
      <c r="A51" s="2">
        <v>50</v>
      </c>
      <c r="B51" s="4" t="s">
        <v>6</v>
      </c>
      <c r="C51" s="4" t="s">
        <v>92</v>
      </c>
      <c r="D51" s="4" t="str">
        <f t="shared" si="2"/>
        <v>梁*瑜</v>
      </c>
      <c r="E51" s="4" t="str">
        <f>REPLACE(F51,8,2,"**")</f>
        <v>2021532**29</v>
      </c>
      <c r="F51" s="4">
        <v>20215329929</v>
      </c>
      <c r="G51" s="4">
        <v>78.5</v>
      </c>
    </row>
    <row r="52" spans="1:7">
      <c r="A52" s="2">
        <v>51</v>
      </c>
      <c r="B52" s="4" t="s">
        <v>6</v>
      </c>
      <c r="C52" s="4" t="s">
        <v>93</v>
      </c>
      <c r="D52" s="4" t="str">
        <f t="shared" si="2"/>
        <v>狄*怡</v>
      </c>
      <c r="E52" s="4" t="str">
        <f t="shared" si="3"/>
        <v>2023516***20</v>
      </c>
      <c r="F52" s="4" t="s">
        <v>94</v>
      </c>
      <c r="G52" s="4">
        <v>78</v>
      </c>
    </row>
    <row r="53" spans="1:7">
      <c r="A53" s="2">
        <v>52</v>
      </c>
      <c r="B53" s="4" t="s">
        <v>6</v>
      </c>
      <c r="C53" s="4" t="s">
        <v>95</v>
      </c>
      <c r="D53" s="4" t="str">
        <f t="shared" si="2"/>
        <v>霍*阳</v>
      </c>
      <c r="E53" s="4" t="str">
        <f>REPLACE(F53,8,2,"**")</f>
        <v>2022518**21</v>
      </c>
      <c r="F53" s="4">
        <v>20225183121</v>
      </c>
      <c r="G53" s="4">
        <v>78</v>
      </c>
    </row>
    <row r="54" spans="1:7">
      <c r="A54" s="2">
        <v>53</v>
      </c>
      <c r="B54" s="4" t="s">
        <v>6</v>
      </c>
      <c r="C54" s="4" t="s">
        <v>96</v>
      </c>
      <c r="D54" s="4" t="str">
        <f t="shared" si="2"/>
        <v>叶*</v>
      </c>
      <c r="E54" s="4" t="str">
        <f t="shared" si="3"/>
        <v>2023524***21</v>
      </c>
      <c r="F54" s="4" t="s">
        <v>97</v>
      </c>
      <c r="G54" s="4">
        <v>77.5</v>
      </c>
    </row>
    <row r="55" spans="1:7">
      <c r="A55" s="2">
        <v>54</v>
      </c>
      <c r="B55" s="4" t="s">
        <v>6</v>
      </c>
      <c r="C55" s="4" t="s">
        <v>98</v>
      </c>
      <c r="D55" s="4" t="str">
        <f t="shared" si="2"/>
        <v>樊*萍</v>
      </c>
      <c r="E55" s="4" t="str">
        <f t="shared" si="3"/>
        <v>2023524***10</v>
      </c>
      <c r="F55" s="4" t="s">
        <v>99</v>
      </c>
      <c r="G55" s="4">
        <v>77</v>
      </c>
    </row>
    <row r="56" spans="1:7">
      <c r="A56" s="2">
        <v>55</v>
      </c>
      <c r="B56" s="4" t="s">
        <v>6</v>
      </c>
      <c r="C56" s="4" t="s">
        <v>100</v>
      </c>
      <c r="D56" s="4" t="str">
        <f t="shared" si="2"/>
        <v>王*慧</v>
      </c>
      <c r="E56" s="4" t="str">
        <f t="shared" si="3"/>
        <v>2025616***10</v>
      </c>
      <c r="F56" s="4" t="s">
        <v>101</v>
      </c>
      <c r="G56" s="4">
        <v>76.5</v>
      </c>
    </row>
    <row r="57" spans="1:7">
      <c r="A57" s="2">
        <v>56</v>
      </c>
      <c r="B57" s="4" t="s">
        <v>6</v>
      </c>
      <c r="C57" s="4" t="s">
        <v>102</v>
      </c>
      <c r="D57" s="4" t="str">
        <f t="shared" si="2"/>
        <v>黄*乔</v>
      </c>
      <c r="E57" s="4" t="str">
        <f>REPLACE(F57,8,2,"**")</f>
        <v>2022547**34</v>
      </c>
      <c r="F57" s="4">
        <v>20225477334</v>
      </c>
      <c r="G57" s="4">
        <v>76.5</v>
      </c>
    </row>
    <row r="58" spans="1:7">
      <c r="A58" s="2">
        <v>57</v>
      </c>
      <c r="B58" s="4" t="s">
        <v>6</v>
      </c>
      <c r="C58" s="4" t="s">
        <v>103</v>
      </c>
      <c r="D58" s="4" t="str">
        <f t="shared" si="2"/>
        <v>陈*圆</v>
      </c>
      <c r="E58" s="4" t="str">
        <f>REPLACE(F58,8,2,"**")</f>
        <v>2022545**13</v>
      </c>
      <c r="F58" s="4">
        <v>20225458913</v>
      </c>
      <c r="G58" s="4">
        <v>76.5</v>
      </c>
    </row>
    <row r="59" spans="1:7">
      <c r="A59" s="2">
        <v>58</v>
      </c>
      <c r="B59" s="4" t="s">
        <v>6</v>
      </c>
      <c r="C59" s="4" t="s">
        <v>104</v>
      </c>
      <c r="D59" s="4" t="str">
        <f t="shared" si="2"/>
        <v>梁*函</v>
      </c>
      <c r="E59" s="4" t="str">
        <f t="shared" si="3"/>
        <v>2025516***13</v>
      </c>
      <c r="F59" s="4" t="s">
        <v>105</v>
      </c>
      <c r="G59" s="4">
        <v>76.5</v>
      </c>
    </row>
    <row r="60" spans="1:7">
      <c r="A60" s="2">
        <v>59</v>
      </c>
      <c r="B60" s="4" t="s">
        <v>6</v>
      </c>
      <c r="C60" s="4" t="s">
        <v>106</v>
      </c>
      <c r="D60" s="4" t="str">
        <f t="shared" si="2"/>
        <v>匡*豫</v>
      </c>
      <c r="E60" s="4" t="str">
        <f t="shared" si="3"/>
        <v>2024616***20</v>
      </c>
      <c r="F60" s="4" t="s">
        <v>107</v>
      </c>
      <c r="G60" s="4">
        <v>76</v>
      </c>
    </row>
    <row r="61" spans="1:7">
      <c r="A61" s="2">
        <v>60</v>
      </c>
      <c r="B61" s="4" t="s">
        <v>6</v>
      </c>
      <c r="C61" s="4" t="s">
        <v>108</v>
      </c>
      <c r="D61" s="4" t="str">
        <f t="shared" si="2"/>
        <v>张*东</v>
      </c>
      <c r="E61" s="4" t="str">
        <f>REPLACE(F61,8,2,"**")</f>
        <v>2022533**22</v>
      </c>
      <c r="F61" s="4">
        <v>20225331422</v>
      </c>
      <c r="G61" s="4">
        <v>76</v>
      </c>
    </row>
    <row r="62" spans="1:7">
      <c r="A62" s="2">
        <v>61</v>
      </c>
      <c r="B62" s="4" t="s">
        <v>6</v>
      </c>
      <c r="C62" s="4" t="s">
        <v>109</v>
      </c>
      <c r="D62" s="4" t="str">
        <f t="shared" si="2"/>
        <v>岳*</v>
      </c>
      <c r="E62" s="4" t="str">
        <f>REPLACE(F62,8,2,"**")</f>
        <v>2022517**17</v>
      </c>
      <c r="F62" s="4">
        <v>20225172417</v>
      </c>
      <c r="G62" s="4">
        <v>75</v>
      </c>
    </row>
    <row r="63" spans="1:7">
      <c r="A63" s="2">
        <v>62</v>
      </c>
      <c r="B63" s="4" t="s">
        <v>6</v>
      </c>
      <c r="C63" s="4" t="s">
        <v>110</v>
      </c>
      <c r="D63" s="4" t="str">
        <f t="shared" si="2"/>
        <v>金*宇</v>
      </c>
      <c r="E63" s="4" t="str">
        <f t="shared" si="3"/>
        <v>2025516***05</v>
      </c>
      <c r="F63" s="4" t="s">
        <v>111</v>
      </c>
      <c r="G63" s="4">
        <v>75</v>
      </c>
    </row>
    <row r="64" spans="1:7">
      <c r="A64" s="2">
        <v>63</v>
      </c>
      <c r="B64" s="4" t="s">
        <v>6</v>
      </c>
      <c r="C64" s="4" t="s">
        <v>112</v>
      </c>
      <c r="D64" s="4" t="str">
        <f t="shared" si="2"/>
        <v>杨*昌</v>
      </c>
      <c r="E64" s="4" t="str">
        <f t="shared" si="3"/>
        <v>2024516***27</v>
      </c>
      <c r="F64" s="4" t="s">
        <v>113</v>
      </c>
      <c r="G64" s="4">
        <v>74.5</v>
      </c>
    </row>
    <row r="65" spans="1:7">
      <c r="A65" s="2">
        <v>64</v>
      </c>
      <c r="B65" s="4" t="s">
        <v>6</v>
      </c>
      <c r="C65" s="4" t="s">
        <v>114</v>
      </c>
      <c r="D65" s="4" t="str">
        <f t="shared" si="2"/>
        <v>蔡*锟</v>
      </c>
      <c r="E65" s="4" t="str">
        <f t="shared" si="3"/>
        <v>2025520***29</v>
      </c>
      <c r="F65" s="4" t="s">
        <v>115</v>
      </c>
      <c r="G65" s="4">
        <v>73.5</v>
      </c>
    </row>
    <row r="66" spans="1:7">
      <c r="A66" s="2">
        <v>65</v>
      </c>
      <c r="B66" s="4" t="s">
        <v>6</v>
      </c>
      <c r="C66" s="4" t="s">
        <v>116</v>
      </c>
      <c r="D66" s="4" t="str">
        <f t="shared" si="2"/>
        <v>庞*峰</v>
      </c>
      <c r="E66" s="4" t="str">
        <f t="shared" si="3"/>
        <v>2025520***29</v>
      </c>
      <c r="F66" s="4" t="s">
        <v>117</v>
      </c>
      <c r="G66" s="4">
        <v>73</v>
      </c>
    </row>
    <row r="67" spans="1:7">
      <c r="A67" s="2">
        <v>66</v>
      </c>
      <c r="B67" s="4" t="s">
        <v>6</v>
      </c>
      <c r="C67" s="4" t="s">
        <v>118</v>
      </c>
      <c r="D67" s="4" t="str">
        <f t="shared" ref="D67:D88" si="4">REPLACE(C67,2,1,"*")</f>
        <v>韩*品</v>
      </c>
      <c r="E67" s="4" t="str">
        <f t="shared" ref="E67:E88" si="5">REPLACE(F67,8,3,"***")</f>
        <v>2025617***02</v>
      </c>
      <c r="F67" s="4" t="s">
        <v>119</v>
      </c>
      <c r="G67" s="4">
        <v>73</v>
      </c>
    </row>
    <row r="68" spans="1:7">
      <c r="A68" s="2">
        <v>67</v>
      </c>
      <c r="B68" s="4" t="s">
        <v>6</v>
      </c>
      <c r="C68" s="4" t="s">
        <v>120</v>
      </c>
      <c r="D68" s="4" t="str">
        <f t="shared" si="4"/>
        <v>闫*瑞</v>
      </c>
      <c r="E68" s="4" t="str">
        <f t="shared" si="5"/>
        <v>2024516***22</v>
      </c>
      <c r="F68" s="4" t="s">
        <v>121</v>
      </c>
      <c r="G68" s="4">
        <v>69.5</v>
      </c>
    </row>
    <row r="69" spans="1:7">
      <c r="A69" s="2">
        <v>68</v>
      </c>
      <c r="B69" s="4" t="s">
        <v>6</v>
      </c>
      <c r="C69" s="4" t="s">
        <v>122</v>
      </c>
      <c r="D69" s="4" t="str">
        <f t="shared" si="4"/>
        <v>陈*衡</v>
      </c>
      <c r="E69" s="4" t="str">
        <f t="shared" si="5"/>
        <v>2025520***28</v>
      </c>
      <c r="F69" s="4" t="s">
        <v>123</v>
      </c>
      <c r="G69" s="4">
        <v>69</v>
      </c>
    </row>
    <row r="70" spans="1:7">
      <c r="A70" s="2">
        <v>69</v>
      </c>
      <c r="B70" s="4" t="s">
        <v>6</v>
      </c>
      <c r="C70" s="4" t="s">
        <v>124</v>
      </c>
      <c r="D70" s="4" t="str">
        <f t="shared" si="4"/>
        <v>李*贤</v>
      </c>
      <c r="E70" s="4" t="str">
        <f t="shared" si="5"/>
        <v>2024544***30</v>
      </c>
      <c r="F70" s="4" t="s">
        <v>125</v>
      </c>
      <c r="G70" s="4">
        <v>68.5</v>
      </c>
    </row>
    <row r="71" spans="1:7">
      <c r="A71" s="2">
        <v>70</v>
      </c>
      <c r="B71" s="4" t="s">
        <v>6</v>
      </c>
      <c r="C71" s="4" t="s">
        <v>126</v>
      </c>
      <c r="D71" s="4" t="str">
        <f t="shared" si="4"/>
        <v>刘*莹</v>
      </c>
      <c r="E71" s="4" t="str">
        <f t="shared" si="5"/>
        <v>2023524***08</v>
      </c>
      <c r="F71" s="4" t="s">
        <v>127</v>
      </c>
      <c r="G71" s="4">
        <v>67.5</v>
      </c>
    </row>
    <row r="72" spans="1:7">
      <c r="A72" s="2">
        <v>71</v>
      </c>
      <c r="B72" s="4" t="s">
        <v>6</v>
      </c>
      <c r="C72" s="4" t="s">
        <v>128</v>
      </c>
      <c r="D72" s="4" t="str">
        <f t="shared" si="4"/>
        <v>章*文</v>
      </c>
      <c r="E72" s="4" t="str">
        <f t="shared" si="5"/>
        <v>2025617***13</v>
      </c>
      <c r="F72" s="4" t="s">
        <v>129</v>
      </c>
      <c r="G72" s="4">
        <v>66.5</v>
      </c>
    </row>
    <row r="73" spans="1:7">
      <c r="A73" s="2">
        <v>72</v>
      </c>
      <c r="B73" s="4" t="s">
        <v>6</v>
      </c>
      <c r="C73" s="4" t="s">
        <v>130</v>
      </c>
      <c r="D73" s="4" t="str">
        <f t="shared" si="4"/>
        <v>张*晴</v>
      </c>
      <c r="E73" s="4" t="str">
        <f t="shared" si="5"/>
        <v>2025518***04</v>
      </c>
      <c r="F73" s="4" t="s">
        <v>131</v>
      </c>
      <c r="G73" s="4">
        <v>66.5</v>
      </c>
    </row>
    <row r="74" spans="1:7">
      <c r="A74" s="2">
        <v>73</v>
      </c>
      <c r="B74" s="4" t="s">
        <v>6</v>
      </c>
      <c r="C74" s="4" t="s">
        <v>132</v>
      </c>
      <c r="D74" s="4" t="str">
        <f t="shared" si="4"/>
        <v>王*彤</v>
      </c>
      <c r="E74" s="4" t="str">
        <f t="shared" si="5"/>
        <v>2025518***13</v>
      </c>
      <c r="F74" s="4" t="s">
        <v>133</v>
      </c>
      <c r="G74" s="4">
        <v>66.5</v>
      </c>
    </row>
    <row r="75" spans="1:8">
      <c r="A75" s="2">
        <v>74</v>
      </c>
      <c r="B75" s="4" t="s">
        <v>6</v>
      </c>
      <c r="C75" s="5" t="s">
        <v>134</v>
      </c>
      <c r="D75" s="4" t="str">
        <f t="shared" si="4"/>
        <v>王*琳</v>
      </c>
      <c r="E75" s="4" t="str">
        <f t="shared" si="5"/>
        <v>2025518***14</v>
      </c>
      <c r="F75" s="4" t="s">
        <v>135</v>
      </c>
      <c r="G75" s="4">
        <v>65</v>
      </c>
      <c r="H75" s="4"/>
    </row>
    <row r="76" spans="1:7">
      <c r="A76" s="2">
        <v>75</v>
      </c>
      <c r="B76" s="4" t="s">
        <v>6</v>
      </c>
      <c r="C76" s="4" t="s">
        <v>136</v>
      </c>
      <c r="D76" s="4" t="str">
        <f t="shared" si="4"/>
        <v>齐*</v>
      </c>
      <c r="E76" s="4" t="str">
        <f t="shared" si="5"/>
        <v>2025518***28</v>
      </c>
      <c r="F76" s="4" t="s">
        <v>137</v>
      </c>
      <c r="G76" s="4">
        <v>65</v>
      </c>
    </row>
    <row r="77" spans="1:7">
      <c r="A77" s="2">
        <v>76</v>
      </c>
      <c r="B77" s="4" t="s">
        <v>6</v>
      </c>
      <c r="C77" s="4" t="s">
        <v>138</v>
      </c>
      <c r="D77" s="4" t="str">
        <f t="shared" si="4"/>
        <v>李*冉</v>
      </c>
      <c r="E77" s="4" t="str">
        <f t="shared" si="5"/>
        <v>2025617***05</v>
      </c>
      <c r="F77" s="4" t="s">
        <v>139</v>
      </c>
      <c r="G77" s="4">
        <v>64.5</v>
      </c>
    </row>
    <row r="78" spans="1:7">
      <c r="A78" s="2">
        <v>77</v>
      </c>
      <c r="B78" s="4" t="s">
        <v>6</v>
      </c>
      <c r="C78" s="4" t="s">
        <v>140</v>
      </c>
      <c r="D78" s="4" t="str">
        <f t="shared" si="4"/>
        <v>魏*辰</v>
      </c>
      <c r="E78" s="4" t="str">
        <f t="shared" si="5"/>
        <v>2025616***30</v>
      </c>
      <c r="F78" s="4" t="s">
        <v>141</v>
      </c>
      <c r="G78" s="4">
        <v>64</v>
      </c>
    </row>
    <row r="79" spans="1:7">
      <c r="A79" s="2">
        <v>78</v>
      </c>
      <c r="B79" s="4" t="s">
        <v>6</v>
      </c>
      <c r="C79" s="4" t="s">
        <v>142</v>
      </c>
      <c r="D79" s="4" t="str">
        <f t="shared" si="4"/>
        <v>田*盼</v>
      </c>
      <c r="E79" s="4" t="str">
        <f t="shared" si="5"/>
        <v>2025520***07</v>
      </c>
      <c r="F79" s="4" t="s">
        <v>143</v>
      </c>
      <c r="G79" s="4">
        <v>64</v>
      </c>
    </row>
    <row r="80" spans="1:7">
      <c r="A80" s="2">
        <v>79</v>
      </c>
      <c r="B80" s="4" t="s">
        <v>6</v>
      </c>
      <c r="C80" s="4" t="s">
        <v>144</v>
      </c>
      <c r="D80" s="4" t="str">
        <f t="shared" si="4"/>
        <v>张*露</v>
      </c>
      <c r="E80" s="4" t="str">
        <f>REPLACE(F80,8,2,"**")</f>
        <v>2022516**27</v>
      </c>
      <c r="F80" s="4">
        <v>20225163427</v>
      </c>
      <c r="G80" s="4">
        <v>62.5</v>
      </c>
    </row>
    <row r="81" spans="1:7">
      <c r="A81" s="2">
        <v>80</v>
      </c>
      <c r="B81" s="4" t="s">
        <v>6</v>
      </c>
      <c r="C81" s="4" t="s">
        <v>145</v>
      </c>
      <c r="D81" s="4" t="str">
        <f t="shared" si="4"/>
        <v>周*含</v>
      </c>
      <c r="E81" s="4" t="str">
        <f t="shared" si="5"/>
        <v>2025516***09</v>
      </c>
      <c r="F81" s="4" t="s">
        <v>146</v>
      </c>
      <c r="G81" s="4">
        <v>62.5</v>
      </c>
    </row>
    <row r="82" spans="1:7">
      <c r="A82" s="2">
        <v>81</v>
      </c>
      <c r="B82" s="2" t="s">
        <v>6</v>
      </c>
      <c r="C82" s="2" t="s">
        <v>147</v>
      </c>
      <c r="D82" s="4" t="str">
        <f t="shared" si="4"/>
        <v>林*涵</v>
      </c>
      <c r="E82" s="4" t="str">
        <f t="shared" si="5"/>
        <v>2025516***30</v>
      </c>
      <c r="F82" s="2" t="s">
        <v>148</v>
      </c>
      <c r="G82" s="2">
        <v>62</v>
      </c>
    </row>
    <row r="83" spans="1:7">
      <c r="A83" s="2">
        <v>82</v>
      </c>
      <c r="B83" s="2" t="s">
        <v>6</v>
      </c>
      <c r="C83" s="2" t="s">
        <v>149</v>
      </c>
      <c r="D83" s="4" t="str">
        <f t="shared" si="4"/>
        <v>杨*果</v>
      </c>
      <c r="E83" s="4" t="str">
        <f t="shared" si="5"/>
        <v>2025516***21</v>
      </c>
      <c r="F83" s="2" t="s">
        <v>150</v>
      </c>
      <c r="G83" s="2">
        <v>61</v>
      </c>
    </row>
    <row r="84" spans="1:7">
      <c r="A84" s="2">
        <v>83</v>
      </c>
      <c r="B84" s="2" t="s">
        <v>6</v>
      </c>
      <c r="C84" s="2" t="s">
        <v>151</v>
      </c>
      <c r="D84" s="4" t="str">
        <f t="shared" si="4"/>
        <v>周*茹</v>
      </c>
      <c r="E84" s="4" t="str">
        <f t="shared" si="5"/>
        <v>2025516***23</v>
      </c>
      <c r="F84" s="2" t="s">
        <v>152</v>
      </c>
      <c r="G84" s="2">
        <v>60</v>
      </c>
    </row>
    <row r="85" spans="1:7">
      <c r="A85" s="2">
        <v>84</v>
      </c>
      <c r="B85" s="2" t="s">
        <v>6</v>
      </c>
      <c r="C85" s="2" t="s">
        <v>153</v>
      </c>
      <c r="D85" s="4" t="str">
        <f t="shared" si="4"/>
        <v>牛*齐</v>
      </c>
      <c r="E85" s="4" t="str">
        <f t="shared" si="5"/>
        <v>2025616***28</v>
      </c>
      <c r="F85" s="2" t="s">
        <v>154</v>
      </c>
      <c r="G85" s="2">
        <v>60</v>
      </c>
    </row>
    <row r="86" spans="1:7">
      <c r="A86" s="2">
        <v>85</v>
      </c>
      <c r="B86" s="2" t="s">
        <v>6</v>
      </c>
      <c r="C86" s="2" t="s">
        <v>155</v>
      </c>
      <c r="D86" s="4" t="str">
        <f t="shared" si="4"/>
        <v>杨*汛</v>
      </c>
      <c r="E86" s="4" t="str">
        <f t="shared" si="5"/>
        <v>2025617***29</v>
      </c>
      <c r="F86" s="2" t="s">
        <v>156</v>
      </c>
      <c r="G86" s="2">
        <v>60</v>
      </c>
    </row>
    <row r="87" spans="1:8">
      <c r="A87" s="2">
        <v>86</v>
      </c>
      <c r="B87" s="6" t="s">
        <v>6</v>
      </c>
      <c r="C87" s="6" t="s">
        <v>157</v>
      </c>
      <c r="D87" s="4" t="str">
        <f t="shared" si="4"/>
        <v>刘*</v>
      </c>
      <c r="E87" s="4" t="str">
        <f t="shared" si="5"/>
        <v>2025518***32</v>
      </c>
      <c r="F87" s="7" t="s">
        <v>158</v>
      </c>
      <c r="G87" s="7">
        <v>60</v>
      </c>
      <c r="H87" s="6"/>
    </row>
    <row r="88" s="1" customFormat="1" spans="1:8">
      <c r="A88" s="7">
        <v>87</v>
      </c>
      <c r="B88" s="6" t="s">
        <v>6</v>
      </c>
      <c r="C88" s="6" t="s">
        <v>159</v>
      </c>
      <c r="D88" s="4" t="str">
        <f t="shared" si="4"/>
        <v>付*</v>
      </c>
      <c r="E88" s="4" t="str">
        <f t="shared" si="5"/>
        <v>2024516***24</v>
      </c>
      <c r="F88" s="7" t="s">
        <v>160</v>
      </c>
      <c r="G88" s="7">
        <v>60</v>
      </c>
      <c r="H88" s="6"/>
    </row>
  </sheetData>
  <autoFilter xmlns:etc="http://www.wps.cn/officeDocument/2017/etCustomData" ref="A1:H88" etc:filterBottomFollowUsedRange="0">
    <extLst/>
  </autoFilter>
  <sortState ref="A2:G109">
    <sortCondition ref="G2" descending="1"/>
  </sortState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时淇萱</cp:lastModifiedBy>
  <dcterms:created xsi:type="dcterms:W3CDTF">2025-09-27T02:20:00Z</dcterms:created>
  <dcterms:modified xsi:type="dcterms:W3CDTF">2025-11-25T14:45:10Z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15A0014AC7EB479C8D49557FEA415AF7_13</vt:lpwstr>
  </property>
  <property fmtid="{D5CDD505-2E9C-101B-9397-08002B2CF9AE}" pid="3" name="KSOProductBuildVer">
    <vt:lpwstr>2052-12.1.0.22529</vt:lpwstr>
  </property>
</Properties>
</file>