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definedNames>
    <definedName name="_xlnm._FilterDatabase" localSheetId="0" hidden="1">Sheet1!$A$1:$I$62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<sst xmlns="http://schemas.openxmlformats.org/spreadsheetml/2006/main" count="187" uniqueCount="125">
  <si>
    <t>序号</t>
  </si>
  <si>
    <t>书院</t>
  </si>
  <si>
    <t>姓名</t>
  </si>
  <si>
    <t>学号</t>
  </si>
  <si>
    <t>总分</t>
  </si>
  <si>
    <t>备注</t>
  </si>
  <si>
    <t>精诚书院</t>
  </si>
  <si>
    <t>付浩峰</t>
  </si>
  <si>
    <t>202451804528</t>
  </si>
  <si>
    <t>李柯欣</t>
  </si>
  <si>
    <t>202351803907</t>
  </si>
  <si>
    <t>陈卓</t>
  </si>
  <si>
    <t>202351803611</t>
  </si>
  <si>
    <t>刘怡宏</t>
  </si>
  <si>
    <t>袁金链</t>
  </si>
  <si>
    <t>202351803704</t>
  </si>
  <si>
    <t>郭晓霖</t>
  </si>
  <si>
    <t>202351803833</t>
  </si>
  <si>
    <t>王乙博</t>
  </si>
  <si>
    <t>202451803728</t>
  </si>
  <si>
    <t>韩稳稳</t>
  </si>
  <si>
    <t>202351803319</t>
  </si>
  <si>
    <t>吕怡菲</t>
  </si>
  <si>
    <t>王文涛</t>
  </si>
  <si>
    <t>202351803729</t>
  </si>
  <si>
    <t>赵蕾婷</t>
  </si>
  <si>
    <t>202451804013</t>
  </si>
  <si>
    <t>郭旭阳</t>
  </si>
  <si>
    <t>202451803704</t>
  </si>
  <si>
    <t>常睿哲</t>
  </si>
  <si>
    <t>202451803830</t>
  </si>
  <si>
    <t>张博栋</t>
  </si>
  <si>
    <t>202351803923</t>
  </si>
  <si>
    <t>高雅硕</t>
  </si>
  <si>
    <t>202351803508</t>
  </si>
  <si>
    <t>任怡楠</t>
  </si>
  <si>
    <t>202551303503</t>
  </si>
  <si>
    <t>杨淞茜</t>
  </si>
  <si>
    <t>朱靖贤</t>
  </si>
  <si>
    <t>202351803303</t>
  </si>
  <si>
    <t>李佳蕊</t>
  </si>
  <si>
    <t>202451804409</t>
  </si>
  <si>
    <t>王耀</t>
  </si>
  <si>
    <t>202451804326</t>
  </si>
  <si>
    <t>温子鑫</t>
  </si>
  <si>
    <t>202431400224</t>
  </si>
  <si>
    <t>周静</t>
  </si>
  <si>
    <t>202351803813</t>
  </si>
  <si>
    <t>娄晶晶</t>
  </si>
  <si>
    <t>202451804422</t>
  </si>
  <si>
    <t>赵姝宇</t>
  </si>
  <si>
    <t>202551303102</t>
  </si>
  <si>
    <t>杨茜</t>
  </si>
  <si>
    <t>202351803408</t>
  </si>
  <si>
    <t>刘爽</t>
  </si>
  <si>
    <t>史嘉琪</t>
  </si>
  <si>
    <t>202451803817</t>
  </si>
  <si>
    <t>黄梦灿</t>
  </si>
  <si>
    <t>202451804413</t>
  </si>
  <si>
    <t>史煜涵</t>
  </si>
  <si>
    <t>202451803913</t>
  </si>
  <si>
    <t>朱宇梦</t>
  </si>
  <si>
    <t>202451804517</t>
  </si>
  <si>
    <t>郭子赛</t>
  </si>
  <si>
    <t>202451804328</t>
  </si>
  <si>
    <t>王荟晓</t>
  </si>
  <si>
    <t>202435300812</t>
  </si>
  <si>
    <t>吴琼雅</t>
  </si>
  <si>
    <t>202334500802</t>
  </si>
  <si>
    <t>杨帅</t>
  </si>
  <si>
    <t>202432000114</t>
  </si>
  <si>
    <t>白一鸣</t>
  </si>
  <si>
    <t>202431400234</t>
  </si>
  <si>
    <r>
      <t>阿依拉莱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阿迪力</t>
    </r>
  </si>
  <si>
    <r>
      <t>阿**莱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阿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力</t>
    </r>
  </si>
  <si>
    <t>202551804932</t>
  </si>
  <si>
    <t>申鑫源</t>
  </si>
  <si>
    <t>202451803934</t>
  </si>
  <si>
    <t>韩欣容</t>
  </si>
  <si>
    <t>202351803811</t>
  </si>
  <si>
    <t>赵梓淇</t>
  </si>
  <si>
    <t>202451803602</t>
  </si>
  <si>
    <t>周锦钰</t>
  </si>
  <si>
    <t>202551303409</t>
  </si>
  <si>
    <t>张钰涵</t>
  </si>
  <si>
    <t>202551607111</t>
  </si>
  <si>
    <t>刘卓</t>
  </si>
  <si>
    <t>202551607021</t>
  </si>
  <si>
    <t>奈易涵</t>
  </si>
  <si>
    <t>202561219809</t>
  </si>
  <si>
    <t>刘书慧</t>
  </si>
  <si>
    <t>202551804712</t>
  </si>
  <si>
    <t>邢育硕</t>
  </si>
  <si>
    <t>202561219730</t>
  </si>
  <si>
    <t>胡宇龙</t>
  </si>
  <si>
    <t>202561219129</t>
  </si>
  <si>
    <t>刘培栋</t>
  </si>
  <si>
    <t>魏瑾</t>
  </si>
  <si>
    <t>202561219610</t>
  </si>
  <si>
    <t>宁子栋</t>
  </si>
  <si>
    <t>202551804827</t>
  </si>
  <si>
    <t>杨奕帆</t>
  </si>
  <si>
    <t>202551606926</t>
  </si>
  <si>
    <t>史子皓</t>
  </si>
  <si>
    <t>202551804627</t>
  </si>
  <si>
    <t>刘旭阳</t>
  </si>
  <si>
    <t>202561219530</t>
  </si>
  <si>
    <t>高天睿</t>
  </si>
  <si>
    <t>202551303229</t>
  </si>
  <si>
    <t>宋文豪</t>
  </si>
  <si>
    <t>202551805029</t>
  </si>
  <si>
    <t>孙宇洋</t>
  </si>
  <si>
    <t>202451804133</t>
  </si>
  <si>
    <t>王寒</t>
  </si>
  <si>
    <t>202551804701</t>
  </si>
  <si>
    <t>关天雨</t>
  </si>
  <si>
    <t>202551805105</t>
  </si>
  <si>
    <t>燕子航</t>
  </si>
  <si>
    <t>202551606832</t>
  </si>
  <si>
    <t>田梦星</t>
  </si>
  <si>
    <t>202561219202</t>
  </si>
  <si>
    <t>李泠汝</t>
  </si>
  <si>
    <t>202563024601</t>
  </si>
  <si>
    <t>阮晨雨</t>
  </si>
  <si>
    <t>202435300712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</si>
</sst>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">
    <xf numFmtId="0" fontId="0" fillId="0" borderId="0" xfId="49"/>
    <xf numFmtId="0" fontId="0" fillId="0" borderId="0" xfId="49" applyFont="1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0" fillId="0" borderId="0" xfId="49" applyFont="1" applyAlignment="1">
      <alignment horizontal="center"/>
    </xf>
    <xf numFmtId="0" fontId="0" fillId="0" borderId="0" xfId="49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topLeftCell="A52" workbookViewId="0">
      <selection activeCell="F52" sqref="F$1:F$1048576"/>
    </sheetView>
  </sheetViews>
  <sheetFormatPr defaultColWidth="9" defaultRowHeight="12.75" outlineLevelCol="7"/>
  <cols>
    <col min="1" max="1" width="4.14285714285714" customWidth="1"/>
    <col min="2" max="2" width="12.1428571428571" style="2" customWidth="1"/>
    <col min="3" max="3" width="15.7142857142857" style="2" hidden="1" customWidth="1"/>
    <col min="4" max="5" width="13.2857142857143" style="2" customWidth="1"/>
    <col min="6" max="6" width="13.2857142857143" style="2" hidden="1" customWidth="1"/>
    <col min="7" max="7" width="9.69523809523809" style="2" customWidth="1"/>
    <col min="8" max="8" width="9" style="2"/>
  </cols>
  <sheetData>
    <row r="1" spans="1:8">
      <c r="A1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3" t="s">
        <v>3</v>
      </c>
      <c r="G1" s="2" t="s">
        <v>4</v>
      </c>
      <c r="H1" s="3" t="s">
        <v>5</v>
      </c>
    </row>
    <row r="2" spans="1:7">
      <c r="A2">
        <v>1</v>
      </c>
      <c r="B2" s="2" t="s">
        <v>6</v>
      </c>
      <c r="C2" s="2" t="s">
        <v>7</v>
      </c>
      <c r="D2" s="2" t="str">
        <f>REPLACE(C2,2,1,"*")</f>
        <v>付*峰</v>
      </c>
      <c r="E2" s="2" t="str">
        <f>REPLACE(F2,8,3,"***")</f>
        <v>2024518***28</v>
      </c>
      <c r="F2" s="2" t="s">
        <v>8</v>
      </c>
      <c r="G2" s="2">
        <v>88</v>
      </c>
    </row>
    <row r="3" spans="1:7">
      <c r="A3">
        <v>2</v>
      </c>
      <c r="B3" s="2" t="s">
        <v>6</v>
      </c>
      <c r="C3" s="2" t="s">
        <v>9</v>
      </c>
      <c r="D3" s="2" t="str">
        <f t="shared" ref="D3:D34" si="0">REPLACE(C3,2,1,"*")</f>
        <v>李*欣</v>
      </c>
      <c r="E3" s="2" t="str">
        <f t="shared" ref="E3:E34" si="1">REPLACE(F3,8,3,"***")</f>
        <v>2023518***07</v>
      </c>
      <c r="F3" s="2" t="s">
        <v>10</v>
      </c>
      <c r="G3" s="2">
        <v>86.5</v>
      </c>
    </row>
    <row r="4" spans="1:7">
      <c r="A4">
        <v>3</v>
      </c>
      <c r="B4" s="2" t="s">
        <v>6</v>
      </c>
      <c r="C4" s="2" t="s">
        <v>11</v>
      </c>
      <c r="D4" s="2" t="str">
        <f t="shared" si="0"/>
        <v>陈*</v>
      </c>
      <c r="E4" s="2" t="str">
        <f t="shared" si="1"/>
        <v>2023518***11</v>
      </c>
      <c r="F4" s="2" t="s">
        <v>12</v>
      </c>
      <c r="G4" s="2">
        <v>86.5</v>
      </c>
    </row>
    <row r="5" spans="1:7">
      <c r="A5">
        <v>4</v>
      </c>
      <c r="B5" s="2" t="s">
        <v>6</v>
      </c>
      <c r="C5" s="2" t="s">
        <v>13</v>
      </c>
      <c r="D5" s="2" t="str">
        <f t="shared" si="0"/>
        <v>刘*宏</v>
      </c>
      <c r="E5" s="2" t="str">
        <f>REPLACE(F5,8,2,"**")</f>
        <v>2022513**07</v>
      </c>
      <c r="F5" s="2">
        <v>20225136107</v>
      </c>
      <c r="G5" s="2">
        <v>86</v>
      </c>
    </row>
    <row r="6" spans="1:7">
      <c r="A6">
        <v>5</v>
      </c>
      <c r="B6" s="2" t="s">
        <v>6</v>
      </c>
      <c r="C6" s="2" t="s">
        <v>14</v>
      </c>
      <c r="D6" s="2" t="str">
        <f t="shared" si="0"/>
        <v>袁*链</v>
      </c>
      <c r="E6" s="2" t="str">
        <f t="shared" si="1"/>
        <v>2023518***04</v>
      </c>
      <c r="F6" s="2" t="s">
        <v>15</v>
      </c>
      <c r="G6" s="2">
        <v>86</v>
      </c>
    </row>
    <row r="7" spans="1:7">
      <c r="A7">
        <v>6</v>
      </c>
      <c r="B7" s="2" t="s">
        <v>6</v>
      </c>
      <c r="C7" s="2" t="s">
        <v>16</v>
      </c>
      <c r="D7" s="2" t="str">
        <f t="shared" si="0"/>
        <v>郭*霖</v>
      </c>
      <c r="E7" s="2" t="str">
        <f t="shared" si="1"/>
        <v>2023518***33</v>
      </c>
      <c r="F7" s="2" t="s">
        <v>17</v>
      </c>
      <c r="G7" s="2">
        <v>86</v>
      </c>
    </row>
    <row r="8" spans="1:7">
      <c r="A8">
        <v>7</v>
      </c>
      <c r="B8" s="2" t="s">
        <v>6</v>
      </c>
      <c r="C8" s="3" t="s">
        <v>18</v>
      </c>
      <c r="D8" s="2" t="str">
        <f t="shared" si="0"/>
        <v>王*博</v>
      </c>
      <c r="E8" s="2" t="str">
        <f t="shared" si="1"/>
        <v>2024518***28</v>
      </c>
      <c r="F8" s="5" t="s">
        <v>19</v>
      </c>
      <c r="G8" s="2">
        <v>85.5</v>
      </c>
    </row>
    <row r="9" spans="1:7">
      <c r="A9">
        <v>8</v>
      </c>
      <c r="B9" s="2" t="s">
        <v>6</v>
      </c>
      <c r="C9" s="2" t="s">
        <v>20</v>
      </c>
      <c r="D9" s="2" t="str">
        <f t="shared" si="0"/>
        <v>韩*稳</v>
      </c>
      <c r="E9" s="2" t="str">
        <f t="shared" si="1"/>
        <v>2023518***19</v>
      </c>
      <c r="F9" s="2" t="s">
        <v>21</v>
      </c>
      <c r="G9" s="2">
        <v>85.5</v>
      </c>
    </row>
    <row r="10" spans="1:7">
      <c r="A10">
        <v>9</v>
      </c>
      <c r="B10" s="2" t="s">
        <v>6</v>
      </c>
      <c r="C10" s="2" t="s">
        <v>22</v>
      </c>
      <c r="D10" s="2" t="str">
        <f t="shared" si="0"/>
        <v>吕*菲</v>
      </c>
      <c r="E10" s="2" t="str">
        <f>REPLACE(F10,8,2,"**")</f>
        <v>2021549**06</v>
      </c>
      <c r="F10" s="2">
        <v>20215492006</v>
      </c>
      <c r="G10" s="2">
        <v>85</v>
      </c>
    </row>
    <row r="11" spans="1:7">
      <c r="A11">
        <v>10</v>
      </c>
      <c r="B11" s="2" t="s">
        <v>6</v>
      </c>
      <c r="C11" s="3" t="s">
        <v>23</v>
      </c>
      <c r="D11" s="2" t="str">
        <f t="shared" si="0"/>
        <v>王*涛</v>
      </c>
      <c r="E11" s="2" t="str">
        <f t="shared" si="1"/>
        <v>2023518***29</v>
      </c>
      <c r="F11" s="2" t="s">
        <v>24</v>
      </c>
      <c r="G11" s="2">
        <v>85</v>
      </c>
    </row>
    <row r="12" spans="1:7">
      <c r="A12">
        <v>11</v>
      </c>
      <c r="B12" s="2" t="s">
        <v>6</v>
      </c>
      <c r="C12" s="2" t="s">
        <v>25</v>
      </c>
      <c r="D12" s="2" t="str">
        <f t="shared" si="0"/>
        <v>赵*婷</v>
      </c>
      <c r="E12" s="2" t="str">
        <f t="shared" si="1"/>
        <v>2024518***13</v>
      </c>
      <c r="F12" s="2" t="s">
        <v>26</v>
      </c>
      <c r="G12" s="2">
        <v>84.5</v>
      </c>
    </row>
    <row r="13" spans="1:7">
      <c r="A13">
        <v>12</v>
      </c>
      <c r="B13" s="2" t="s">
        <v>6</v>
      </c>
      <c r="C13" s="2" t="s">
        <v>27</v>
      </c>
      <c r="D13" s="2" t="str">
        <f t="shared" si="0"/>
        <v>郭*阳</v>
      </c>
      <c r="E13" s="2" t="str">
        <f t="shared" si="1"/>
        <v>2024518***04</v>
      </c>
      <c r="F13" s="2" t="s">
        <v>28</v>
      </c>
      <c r="G13" s="2">
        <v>84</v>
      </c>
    </row>
    <row r="14" spans="1:7">
      <c r="A14">
        <v>13</v>
      </c>
      <c r="B14" s="2" t="s">
        <v>6</v>
      </c>
      <c r="C14" s="2" t="s">
        <v>29</v>
      </c>
      <c r="D14" s="2" t="str">
        <f t="shared" si="0"/>
        <v>常*哲</v>
      </c>
      <c r="E14" s="2" t="str">
        <f t="shared" si="1"/>
        <v>2024518***30</v>
      </c>
      <c r="F14" s="2" t="s">
        <v>30</v>
      </c>
      <c r="G14" s="2">
        <v>83</v>
      </c>
    </row>
    <row r="15" spans="1:7">
      <c r="A15">
        <v>14</v>
      </c>
      <c r="B15" s="2" t="s">
        <v>6</v>
      </c>
      <c r="C15" s="2" t="s">
        <v>31</v>
      </c>
      <c r="D15" s="2" t="str">
        <f t="shared" si="0"/>
        <v>张*栋</v>
      </c>
      <c r="E15" s="2" t="str">
        <f t="shared" si="1"/>
        <v>2023518***23</v>
      </c>
      <c r="F15" s="2" t="s">
        <v>32</v>
      </c>
      <c r="G15" s="2">
        <v>83</v>
      </c>
    </row>
    <row r="16" spans="1:7">
      <c r="A16">
        <v>15</v>
      </c>
      <c r="B16" s="2" t="s">
        <v>6</v>
      </c>
      <c r="C16" s="2" t="s">
        <v>33</v>
      </c>
      <c r="D16" s="2" t="str">
        <f t="shared" si="0"/>
        <v>高*硕</v>
      </c>
      <c r="E16" s="2" t="str">
        <f t="shared" si="1"/>
        <v>2023518***08</v>
      </c>
      <c r="F16" s="2" t="s">
        <v>34</v>
      </c>
      <c r="G16" s="2">
        <v>82.5</v>
      </c>
    </row>
    <row r="17" spans="1:7">
      <c r="A17">
        <v>16</v>
      </c>
      <c r="B17" s="2" t="s">
        <v>6</v>
      </c>
      <c r="C17" s="2" t="s">
        <v>35</v>
      </c>
      <c r="D17" s="2" t="str">
        <f t="shared" si="0"/>
        <v>任*楠</v>
      </c>
      <c r="E17" s="2" t="str">
        <f t="shared" si="1"/>
        <v>2025513***03</v>
      </c>
      <c r="F17" s="2" t="s">
        <v>36</v>
      </c>
      <c r="G17" s="2">
        <v>82.5</v>
      </c>
    </row>
    <row r="18" spans="1:7">
      <c r="A18">
        <v>17</v>
      </c>
      <c r="B18" s="2" t="s">
        <v>6</v>
      </c>
      <c r="C18" s="2" t="s">
        <v>37</v>
      </c>
      <c r="D18" s="2" t="str">
        <f t="shared" si="0"/>
        <v>杨*茜</v>
      </c>
      <c r="E18" s="2" t="str">
        <f>REPLACE(F18,8,2,"**")</f>
        <v>2018518**16</v>
      </c>
      <c r="F18" s="2">
        <v>20185183516</v>
      </c>
      <c r="G18" s="2">
        <v>82</v>
      </c>
    </row>
    <row r="19" spans="1:7">
      <c r="A19">
        <v>18</v>
      </c>
      <c r="B19" s="2" t="s">
        <v>6</v>
      </c>
      <c r="C19" s="2" t="s">
        <v>38</v>
      </c>
      <c r="D19" s="2" t="str">
        <f t="shared" si="0"/>
        <v>朱*贤</v>
      </c>
      <c r="E19" s="2" t="str">
        <f t="shared" si="1"/>
        <v>2023518***03</v>
      </c>
      <c r="F19" s="2" t="s">
        <v>39</v>
      </c>
      <c r="G19" s="2">
        <v>82</v>
      </c>
    </row>
    <row r="20" spans="1:7">
      <c r="A20">
        <v>19</v>
      </c>
      <c r="B20" s="2" t="s">
        <v>6</v>
      </c>
      <c r="C20" s="2" t="s">
        <v>40</v>
      </c>
      <c r="D20" s="2" t="str">
        <f t="shared" si="0"/>
        <v>李*蕊</v>
      </c>
      <c r="E20" s="2" t="str">
        <f t="shared" si="1"/>
        <v>2024518***09</v>
      </c>
      <c r="F20" s="2" t="s">
        <v>41</v>
      </c>
      <c r="G20" s="2">
        <v>81.5</v>
      </c>
    </row>
    <row r="21" spans="1:7">
      <c r="A21">
        <v>20</v>
      </c>
      <c r="B21" s="2" t="s">
        <v>6</v>
      </c>
      <c r="C21" s="2" t="s">
        <v>42</v>
      </c>
      <c r="D21" s="2" t="str">
        <f t="shared" si="0"/>
        <v>王*</v>
      </c>
      <c r="E21" s="2" t="str">
        <f t="shared" si="1"/>
        <v>2024518***26</v>
      </c>
      <c r="F21" s="2" t="s">
        <v>43</v>
      </c>
      <c r="G21" s="2">
        <v>81.5</v>
      </c>
    </row>
    <row r="22" spans="1:7">
      <c r="A22">
        <v>21</v>
      </c>
      <c r="B22" s="2" t="s">
        <v>6</v>
      </c>
      <c r="C22" s="2" t="s">
        <v>44</v>
      </c>
      <c r="D22" s="2" t="str">
        <f t="shared" si="0"/>
        <v>温*鑫</v>
      </c>
      <c r="E22" s="2" t="str">
        <f t="shared" si="1"/>
        <v>2024314***24</v>
      </c>
      <c r="F22" s="2" t="s">
        <v>45</v>
      </c>
      <c r="G22" s="2">
        <v>81</v>
      </c>
    </row>
    <row r="23" spans="1:7">
      <c r="A23">
        <v>22</v>
      </c>
      <c r="B23" s="2" t="s">
        <v>6</v>
      </c>
      <c r="C23" s="2" t="s">
        <v>46</v>
      </c>
      <c r="D23" s="2" t="str">
        <f t="shared" si="0"/>
        <v>周*</v>
      </c>
      <c r="E23" s="2" t="str">
        <f t="shared" si="1"/>
        <v>2023518***13</v>
      </c>
      <c r="F23" s="2" t="s">
        <v>47</v>
      </c>
      <c r="G23" s="2">
        <v>81</v>
      </c>
    </row>
    <row r="24" spans="1:7">
      <c r="A24">
        <v>23</v>
      </c>
      <c r="B24" s="2" t="s">
        <v>6</v>
      </c>
      <c r="C24" s="2" t="s">
        <v>48</v>
      </c>
      <c r="D24" s="2" t="str">
        <f t="shared" si="0"/>
        <v>娄*晶</v>
      </c>
      <c r="E24" s="2" t="str">
        <f t="shared" si="1"/>
        <v>2024518***22</v>
      </c>
      <c r="F24" s="2" t="s">
        <v>49</v>
      </c>
      <c r="G24" s="2">
        <v>81</v>
      </c>
    </row>
    <row r="25" spans="1:7">
      <c r="A25">
        <v>24</v>
      </c>
      <c r="B25" s="2" t="s">
        <v>6</v>
      </c>
      <c r="C25" s="2" t="s">
        <v>50</v>
      </c>
      <c r="D25" s="2" t="str">
        <f t="shared" si="0"/>
        <v>赵*宇</v>
      </c>
      <c r="E25" s="2" t="str">
        <f t="shared" si="1"/>
        <v>2025513***02</v>
      </c>
      <c r="F25" s="2" t="s">
        <v>51</v>
      </c>
      <c r="G25" s="2">
        <v>81</v>
      </c>
    </row>
    <row r="26" spans="1:7">
      <c r="A26">
        <v>25</v>
      </c>
      <c r="B26" s="2" t="s">
        <v>6</v>
      </c>
      <c r="C26" s="2" t="s">
        <v>52</v>
      </c>
      <c r="D26" s="2" t="str">
        <f t="shared" si="0"/>
        <v>杨*</v>
      </c>
      <c r="E26" s="2" t="str">
        <f t="shared" si="1"/>
        <v>2023518***08</v>
      </c>
      <c r="F26" s="2" t="s">
        <v>53</v>
      </c>
      <c r="G26" s="2">
        <v>80.5</v>
      </c>
    </row>
    <row r="27" spans="1:7">
      <c r="A27">
        <v>26</v>
      </c>
      <c r="B27" s="2" t="s">
        <v>6</v>
      </c>
      <c r="C27" s="2" t="s">
        <v>54</v>
      </c>
      <c r="D27" s="2" t="str">
        <f t="shared" si="0"/>
        <v>刘*</v>
      </c>
      <c r="E27" s="2" t="str">
        <f>REPLACE(F27,8,2,"**")</f>
        <v>2021549**11</v>
      </c>
      <c r="F27" s="2">
        <v>20215491911</v>
      </c>
      <c r="G27" s="2">
        <v>80.5</v>
      </c>
    </row>
    <row r="28" spans="1:7">
      <c r="A28">
        <v>27</v>
      </c>
      <c r="B28" s="2" t="s">
        <v>6</v>
      </c>
      <c r="C28" s="2" t="s">
        <v>55</v>
      </c>
      <c r="D28" s="2" t="str">
        <f t="shared" si="0"/>
        <v>史*琪</v>
      </c>
      <c r="E28" s="2" t="str">
        <f t="shared" si="1"/>
        <v>2024518***17</v>
      </c>
      <c r="F28" s="2" t="s">
        <v>56</v>
      </c>
      <c r="G28" s="2">
        <v>80</v>
      </c>
    </row>
    <row r="29" spans="1:7">
      <c r="A29">
        <v>28</v>
      </c>
      <c r="B29" s="2" t="s">
        <v>6</v>
      </c>
      <c r="C29" s="3" t="s">
        <v>57</v>
      </c>
      <c r="D29" s="2" t="str">
        <f t="shared" si="0"/>
        <v>黄*灿</v>
      </c>
      <c r="E29" s="2" t="str">
        <f t="shared" si="1"/>
        <v>2024518***13</v>
      </c>
      <c r="F29" s="2" t="s">
        <v>58</v>
      </c>
      <c r="G29" s="2">
        <v>79.5</v>
      </c>
    </row>
    <row r="30" spans="1:7">
      <c r="A30">
        <v>29</v>
      </c>
      <c r="B30" s="2" t="s">
        <v>6</v>
      </c>
      <c r="C30" s="2" t="s">
        <v>59</v>
      </c>
      <c r="D30" s="2" t="str">
        <f t="shared" si="0"/>
        <v>史*涵</v>
      </c>
      <c r="E30" s="2" t="str">
        <f t="shared" si="1"/>
        <v>2024518***13</v>
      </c>
      <c r="F30" s="2" t="s">
        <v>60</v>
      </c>
      <c r="G30" s="2">
        <v>79.5</v>
      </c>
    </row>
    <row r="31" spans="1:7">
      <c r="A31">
        <v>30</v>
      </c>
      <c r="B31" s="2" t="s">
        <v>6</v>
      </c>
      <c r="C31" s="2" t="s">
        <v>61</v>
      </c>
      <c r="D31" s="2" t="str">
        <f t="shared" si="0"/>
        <v>朱*梦</v>
      </c>
      <c r="E31" s="2" t="str">
        <f t="shared" si="1"/>
        <v>2024518***17</v>
      </c>
      <c r="F31" s="2" t="s">
        <v>62</v>
      </c>
      <c r="G31" s="2">
        <v>79.5</v>
      </c>
    </row>
    <row r="32" spans="1:7">
      <c r="A32">
        <v>31</v>
      </c>
      <c r="B32" s="2" t="s">
        <v>6</v>
      </c>
      <c r="C32" s="2" t="s">
        <v>63</v>
      </c>
      <c r="D32" s="2" t="str">
        <f t="shared" si="0"/>
        <v>郭*赛</v>
      </c>
      <c r="E32" s="2" t="str">
        <f t="shared" si="1"/>
        <v>2024518***28</v>
      </c>
      <c r="F32" s="2" t="s">
        <v>64</v>
      </c>
      <c r="G32" s="2">
        <v>79</v>
      </c>
    </row>
    <row r="33" spans="1:7">
      <c r="A33">
        <v>32</v>
      </c>
      <c r="B33" s="2" t="s">
        <v>6</v>
      </c>
      <c r="C33" s="2" t="s">
        <v>65</v>
      </c>
      <c r="D33" s="2" t="str">
        <f t="shared" si="0"/>
        <v>王*晓</v>
      </c>
      <c r="E33" s="2" t="str">
        <f t="shared" si="1"/>
        <v>2024353***12</v>
      </c>
      <c r="F33" s="2" t="s">
        <v>66</v>
      </c>
      <c r="G33" s="2">
        <v>79</v>
      </c>
    </row>
    <row r="34" spans="1:7">
      <c r="A34">
        <v>33</v>
      </c>
      <c r="B34" s="2" t="s">
        <v>6</v>
      </c>
      <c r="C34" s="2" t="s">
        <v>67</v>
      </c>
      <c r="D34" s="2" t="str">
        <f t="shared" si="0"/>
        <v>吴*雅</v>
      </c>
      <c r="E34" s="2" t="str">
        <f t="shared" si="1"/>
        <v>2023345***02</v>
      </c>
      <c r="F34" s="2" t="s">
        <v>68</v>
      </c>
      <c r="G34" s="2">
        <v>78.5</v>
      </c>
    </row>
    <row r="35" spans="1:7">
      <c r="A35">
        <v>34</v>
      </c>
      <c r="B35" s="2" t="s">
        <v>6</v>
      </c>
      <c r="C35" s="2" t="s">
        <v>69</v>
      </c>
      <c r="D35" s="2" t="str">
        <f t="shared" ref="D35:D62" si="2">REPLACE(C35,2,1,"*")</f>
        <v>杨*</v>
      </c>
      <c r="E35" s="2" t="str">
        <f t="shared" ref="E35:E62" si="3">REPLACE(F35,8,3,"***")</f>
        <v>2024320***14</v>
      </c>
      <c r="F35" s="2" t="s">
        <v>70</v>
      </c>
      <c r="G35" s="2">
        <v>78.5</v>
      </c>
    </row>
    <row r="36" spans="1:7">
      <c r="A36">
        <v>35</v>
      </c>
      <c r="B36" s="2" t="s">
        <v>6</v>
      </c>
      <c r="C36" s="2" t="s">
        <v>71</v>
      </c>
      <c r="D36" s="2" t="str">
        <f t="shared" si="2"/>
        <v>白*鸣</v>
      </c>
      <c r="E36" s="2" t="str">
        <f t="shared" si="3"/>
        <v>2024314***34</v>
      </c>
      <c r="F36" s="2" t="s">
        <v>72</v>
      </c>
      <c r="G36" s="2">
        <v>78</v>
      </c>
    </row>
    <row r="37" spans="1:7">
      <c r="A37">
        <v>36</v>
      </c>
      <c r="B37" s="2" t="s">
        <v>6</v>
      </c>
      <c r="C37" s="3" t="s">
        <v>73</v>
      </c>
      <c r="D37" s="3" t="s">
        <v>74</v>
      </c>
      <c r="E37" s="2" t="str">
        <f t="shared" si="3"/>
        <v>2025518***32</v>
      </c>
      <c r="F37" s="2" t="s">
        <v>75</v>
      </c>
      <c r="G37" s="2">
        <v>78</v>
      </c>
    </row>
    <row r="38" spans="1:7">
      <c r="A38">
        <v>37</v>
      </c>
      <c r="B38" s="2" t="s">
        <v>6</v>
      </c>
      <c r="C38" s="2" t="s">
        <v>76</v>
      </c>
      <c r="D38" s="2" t="str">
        <f t="shared" si="2"/>
        <v>申*源</v>
      </c>
      <c r="E38" s="2" t="str">
        <f t="shared" si="3"/>
        <v>2024518***34</v>
      </c>
      <c r="F38" s="2" t="s">
        <v>77</v>
      </c>
      <c r="G38" s="2">
        <v>77.5</v>
      </c>
    </row>
    <row r="39" spans="1:7">
      <c r="A39">
        <v>38</v>
      </c>
      <c r="B39" s="2" t="s">
        <v>6</v>
      </c>
      <c r="C39" s="2" t="s">
        <v>78</v>
      </c>
      <c r="D39" s="2" t="str">
        <f t="shared" si="2"/>
        <v>韩*容</v>
      </c>
      <c r="E39" s="2" t="str">
        <f t="shared" si="3"/>
        <v>2023518***11</v>
      </c>
      <c r="F39" s="2" t="s">
        <v>79</v>
      </c>
      <c r="G39" s="2">
        <v>77</v>
      </c>
    </row>
    <row r="40" spans="1:7">
      <c r="A40">
        <v>39</v>
      </c>
      <c r="B40" s="2" t="s">
        <v>6</v>
      </c>
      <c r="C40" s="3" t="s">
        <v>80</v>
      </c>
      <c r="D40" s="2" t="str">
        <f t="shared" si="2"/>
        <v>赵*淇</v>
      </c>
      <c r="E40" s="2" t="str">
        <f t="shared" si="3"/>
        <v>2024518***02</v>
      </c>
      <c r="F40" s="2" t="s">
        <v>81</v>
      </c>
      <c r="G40" s="2">
        <v>76.5</v>
      </c>
    </row>
    <row r="41" spans="1:7">
      <c r="A41">
        <v>40</v>
      </c>
      <c r="B41" s="2" t="s">
        <v>6</v>
      </c>
      <c r="C41" s="2" t="s">
        <v>82</v>
      </c>
      <c r="D41" s="2" t="str">
        <f t="shared" si="2"/>
        <v>周*钰</v>
      </c>
      <c r="E41" s="2" t="str">
        <f t="shared" si="3"/>
        <v>2025513***09</v>
      </c>
      <c r="F41" s="2" t="s">
        <v>83</v>
      </c>
      <c r="G41" s="2">
        <v>76.5</v>
      </c>
    </row>
    <row r="42" spans="1:7">
      <c r="A42">
        <v>41</v>
      </c>
      <c r="B42" s="2" t="s">
        <v>6</v>
      </c>
      <c r="C42" s="2" t="s">
        <v>84</v>
      </c>
      <c r="D42" s="2" t="str">
        <f t="shared" si="2"/>
        <v>张*涵</v>
      </c>
      <c r="E42" s="2" t="str">
        <f t="shared" si="3"/>
        <v>2025516***11</v>
      </c>
      <c r="F42" s="2" t="s">
        <v>85</v>
      </c>
      <c r="G42" s="2">
        <v>76.5</v>
      </c>
    </row>
    <row r="43" spans="1:7">
      <c r="A43">
        <v>42</v>
      </c>
      <c r="B43" s="2" t="s">
        <v>6</v>
      </c>
      <c r="C43" s="2" t="s">
        <v>86</v>
      </c>
      <c r="D43" s="2" t="str">
        <f t="shared" si="2"/>
        <v>刘*</v>
      </c>
      <c r="E43" s="2" t="str">
        <f t="shared" si="3"/>
        <v>2025516***21</v>
      </c>
      <c r="F43" s="2" t="s">
        <v>87</v>
      </c>
      <c r="G43" s="2">
        <v>76.5</v>
      </c>
    </row>
    <row r="44" spans="1:7">
      <c r="A44">
        <v>43</v>
      </c>
      <c r="B44" s="2" t="s">
        <v>6</v>
      </c>
      <c r="C44" s="2" t="s">
        <v>88</v>
      </c>
      <c r="D44" s="2" t="str">
        <f t="shared" si="2"/>
        <v>奈*涵</v>
      </c>
      <c r="E44" s="2" t="str">
        <f t="shared" si="3"/>
        <v>2025612***09</v>
      </c>
      <c r="F44" s="2" t="s">
        <v>89</v>
      </c>
      <c r="G44" s="2">
        <v>76</v>
      </c>
    </row>
    <row r="45" spans="1:7">
      <c r="A45">
        <v>44</v>
      </c>
      <c r="B45" s="2" t="s">
        <v>6</v>
      </c>
      <c r="C45" s="2" t="s">
        <v>90</v>
      </c>
      <c r="D45" s="2" t="str">
        <f t="shared" si="2"/>
        <v>刘*慧</v>
      </c>
      <c r="E45" s="2" t="str">
        <f t="shared" si="3"/>
        <v>2025518***12</v>
      </c>
      <c r="F45" s="2" t="s">
        <v>91</v>
      </c>
      <c r="G45" s="2">
        <v>74.5</v>
      </c>
    </row>
    <row r="46" spans="1:7">
      <c r="A46">
        <v>45</v>
      </c>
      <c r="B46" s="2" t="s">
        <v>6</v>
      </c>
      <c r="C46" s="2" t="s">
        <v>92</v>
      </c>
      <c r="D46" s="2" t="str">
        <f t="shared" si="2"/>
        <v>邢*硕</v>
      </c>
      <c r="E46" s="2" t="str">
        <f t="shared" si="3"/>
        <v>2025612***30</v>
      </c>
      <c r="F46" s="2" t="s">
        <v>93</v>
      </c>
      <c r="G46" s="2">
        <v>74</v>
      </c>
    </row>
    <row r="47" spans="1:7">
      <c r="A47">
        <v>46</v>
      </c>
      <c r="B47" s="2" t="s">
        <v>6</v>
      </c>
      <c r="C47" s="2" t="s">
        <v>94</v>
      </c>
      <c r="D47" s="2" t="str">
        <f t="shared" si="2"/>
        <v>胡*龙</v>
      </c>
      <c r="E47" s="2" t="str">
        <f t="shared" si="3"/>
        <v>2025612***29</v>
      </c>
      <c r="F47" s="2" t="s">
        <v>95</v>
      </c>
      <c r="G47" s="2">
        <v>74</v>
      </c>
    </row>
    <row r="48" spans="1:7">
      <c r="A48">
        <v>47</v>
      </c>
      <c r="B48" s="2" t="s">
        <v>6</v>
      </c>
      <c r="C48" s="2" t="s">
        <v>96</v>
      </c>
      <c r="D48" s="2" t="str">
        <f t="shared" si="2"/>
        <v>刘*栋</v>
      </c>
      <c r="E48" s="2" t="str">
        <f>REPLACE(F48,8,2,"**")</f>
        <v>2021536**26</v>
      </c>
      <c r="F48" s="2">
        <v>20215367526</v>
      </c>
      <c r="G48" s="2">
        <v>72.5</v>
      </c>
    </row>
    <row r="49" spans="1:7">
      <c r="A49">
        <v>48</v>
      </c>
      <c r="B49" s="2" t="s">
        <v>6</v>
      </c>
      <c r="C49" s="2" t="s">
        <v>97</v>
      </c>
      <c r="D49" s="2" t="str">
        <f t="shared" si="2"/>
        <v>魏*</v>
      </c>
      <c r="E49" s="2" t="str">
        <f t="shared" si="3"/>
        <v>2025612***10</v>
      </c>
      <c r="F49" s="2" t="s">
        <v>98</v>
      </c>
      <c r="G49" s="2">
        <v>71</v>
      </c>
    </row>
    <row r="50" spans="1:7">
      <c r="A50">
        <v>49</v>
      </c>
      <c r="B50" s="2" t="s">
        <v>6</v>
      </c>
      <c r="C50" s="2" t="s">
        <v>99</v>
      </c>
      <c r="D50" s="2" t="str">
        <f t="shared" si="2"/>
        <v>宁*栋</v>
      </c>
      <c r="E50" s="2" t="str">
        <f t="shared" si="3"/>
        <v>2025518***27</v>
      </c>
      <c r="F50" s="2" t="s">
        <v>100</v>
      </c>
      <c r="G50" s="2">
        <v>70</v>
      </c>
    </row>
    <row r="51" spans="1:7">
      <c r="A51">
        <v>50</v>
      </c>
      <c r="B51" s="2" t="s">
        <v>6</v>
      </c>
      <c r="C51" s="2" t="s">
        <v>101</v>
      </c>
      <c r="D51" s="2" t="str">
        <f t="shared" si="2"/>
        <v>杨*帆</v>
      </c>
      <c r="E51" s="2" t="str">
        <f t="shared" si="3"/>
        <v>2025516***26</v>
      </c>
      <c r="F51" s="2" t="s">
        <v>102</v>
      </c>
      <c r="G51" s="2">
        <v>69.5</v>
      </c>
    </row>
    <row r="52" spans="1:7">
      <c r="A52">
        <v>51</v>
      </c>
      <c r="B52" s="2" t="s">
        <v>6</v>
      </c>
      <c r="C52" s="2" t="s">
        <v>103</v>
      </c>
      <c r="D52" s="2" t="str">
        <f t="shared" si="2"/>
        <v>史*皓</v>
      </c>
      <c r="E52" s="2" t="str">
        <f t="shared" si="3"/>
        <v>2025518***27</v>
      </c>
      <c r="F52" s="2" t="s">
        <v>104</v>
      </c>
      <c r="G52" s="2">
        <v>69</v>
      </c>
    </row>
    <row r="53" spans="1:7">
      <c r="A53">
        <v>52</v>
      </c>
      <c r="B53" s="2" t="s">
        <v>6</v>
      </c>
      <c r="C53" s="2" t="s">
        <v>105</v>
      </c>
      <c r="D53" s="2" t="str">
        <f t="shared" si="2"/>
        <v>刘*阳</v>
      </c>
      <c r="E53" s="2" t="str">
        <f t="shared" si="3"/>
        <v>2025612***30</v>
      </c>
      <c r="F53" s="2" t="s">
        <v>106</v>
      </c>
      <c r="G53" s="2">
        <v>67</v>
      </c>
    </row>
    <row r="54" spans="1:7">
      <c r="A54">
        <v>53</v>
      </c>
      <c r="B54" s="2" t="s">
        <v>6</v>
      </c>
      <c r="C54" s="2" t="s">
        <v>107</v>
      </c>
      <c r="D54" s="2" t="str">
        <f t="shared" si="2"/>
        <v>高*睿</v>
      </c>
      <c r="E54" s="2" t="str">
        <f t="shared" si="3"/>
        <v>2025513***29</v>
      </c>
      <c r="F54" s="2" t="s">
        <v>108</v>
      </c>
      <c r="G54" s="2">
        <v>64.5</v>
      </c>
    </row>
    <row r="55" spans="1:8">
      <c r="A55">
        <v>54</v>
      </c>
      <c r="B55" s="3" t="s">
        <v>6</v>
      </c>
      <c r="C55" s="3" t="s">
        <v>109</v>
      </c>
      <c r="D55" s="2" t="str">
        <f t="shared" si="2"/>
        <v>宋*豪</v>
      </c>
      <c r="E55" s="2" t="str">
        <f t="shared" si="3"/>
        <v>2025518***29</v>
      </c>
      <c r="F55" s="4" t="s">
        <v>110</v>
      </c>
      <c r="G55" s="4">
        <v>64</v>
      </c>
      <c r="H55" s="3"/>
    </row>
    <row r="56" spans="1:7">
      <c r="A56">
        <v>55</v>
      </c>
      <c r="B56" s="2" t="s">
        <v>6</v>
      </c>
      <c r="C56" s="2" t="s">
        <v>111</v>
      </c>
      <c r="D56" s="2" t="str">
        <f t="shared" si="2"/>
        <v>孙*洋</v>
      </c>
      <c r="E56" s="2" t="str">
        <f t="shared" si="3"/>
        <v>2024518***33</v>
      </c>
      <c r="F56" s="2" t="s">
        <v>112</v>
      </c>
      <c r="G56" s="2">
        <v>63</v>
      </c>
    </row>
    <row r="57" spans="1:8">
      <c r="A57">
        <v>56</v>
      </c>
      <c r="B57" s="3" t="s">
        <v>6</v>
      </c>
      <c r="C57" s="3" t="s">
        <v>113</v>
      </c>
      <c r="D57" s="2" t="str">
        <f t="shared" si="2"/>
        <v>王*</v>
      </c>
      <c r="E57" s="2" t="str">
        <f t="shared" si="3"/>
        <v>2025518***01</v>
      </c>
      <c r="F57" s="4" t="s">
        <v>114</v>
      </c>
      <c r="G57" s="4">
        <v>63</v>
      </c>
      <c r="H57" s="3"/>
    </row>
    <row r="58" spans="1:8">
      <c r="A58">
        <v>57</v>
      </c>
      <c r="B58" s="3" t="s">
        <v>6</v>
      </c>
      <c r="C58" s="3" t="s">
        <v>115</v>
      </c>
      <c r="D58" s="2" t="str">
        <f t="shared" si="2"/>
        <v>关*雨</v>
      </c>
      <c r="E58" s="2" t="str">
        <f t="shared" si="3"/>
        <v>2025518***05</v>
      </c>
      <c r="F58" s="4" t="s">
        <v>116</v>
      </c>
      <c r="G58" s="4">
        <v>61</v>
      </c>
      <c r="H58" s="3"/>
    </row>
    <row r="59" s="1" customFormat="1" spans="1:8">
      <c r="A59">
        <v>58</v>
      </c>
      <c r="B59" s="2" t="s">
        <v>6</v>
      </c>
      <c r="C59" s="2" t="s">
        <v>117</v>
      </c>
      <c r="D59" s="2" t="str">
        <f t="shared" si="2"/>
        <v>燕*航</v>
      </c>
      <c r="E59" s="2" t="str">
        <f t="shared" si="3"/>
        <v>2025516***32</v>
      </c>
      <c r="F59" s="2" t="s">
        <v>118</v>
      </c>
      <c r="G59" s="2">
        <v>60.5</v>
      </c>
      <c r="H59" s="2"/>
    </row>
    <row r="60" s="1" customFormat="1" spans="1:8">
      <c r="A60">
        <v>59</v>
      </c>
      <c r="B60" s="2" t="s">
        <v>6</v>
      </c>
      <c r="C60" s="2" t="s">
        <v>119</v>
      </c>
      <c r="D60" s="2" t="str">
        <f t="shared" si="2"/>
        <v>田*星</v>
      </c>
      <c r="E60" s="2" t="str">
        <f t="shared" si="3"/>
        <v>2025612***02</v>
      </c>
      <c r="F60" s="2" t="s">
        <v>120</v>
      </c>
      <c r="G60" s="2">
        <v>60</v>
      </c>
      <c r="H60" s="2"/>
    </row>
    <row r="61" s="1" customFormat="1" spans="1:8">
      <c r="A61">
        <v>60</v>
      </c>
      <c r="B61" s="2" t="s">
        <v>6</v>
      </c>
      <c r="C61" s="2" t="s">
        <v>121</v>
      </c>
      <c r="D61" s="2" t="str">
        <f t="shared" si="2"/>
        <v>李*汝</v>
      </c>
      <c r="E61" s="2" t="str">
        <f t="shared" si="3"/>
        <v>2025630***01</v>
      </c>
      <c r="F61" s="2" t="s">
        <v>122</v>
      </c>
      <c r="G61" s="2">
        <v>60</v>
      </c>
      <c r="H61" s="2"/>
    </row>
    <row r="62" s="1" customFormat="1" spans="1:8">
      <c r="A62">
        <v>61</v>
      </c>
      <c r="B62" s="3" t="s">
        <v>6</v>
      </c>
      <c r="C62" s="3" t="s">
        <v>123</v>
      </c>
      <c r="D62" s="2" t="str">
        <f t="shared" si="2"/>
        <v>阮*雨</v>
      </c>
      <c r="E62" s="2" t="str">
        <f t="shared" si="3"/>
        <v>2024353***12</v>
      </c>
      <c r="F62" s="4" t="s">
        <v>124</v>
      </c>
      <c r="G62" s="4">
        <v>60</v>
      </c>
      <c r="H62" s="3"/>
    </row>
  </sheetData>
  <autoFilter xmlns:etc="http://www.wps.cn/officeDocument/2017/etCustomData" ref="A1:I62" etc:filterBottomFollowUsedRange="0">
    <extLst/>
  </autoFilter>
  <sortState ref="A2:H67">
    <sortCondition ref="G31" descending="1"/>
  </sortState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2025-09-27T02:24:00Z</dcterms:created>
  <dcterms:modified xsi:type="dcterms:W3CDTF">2025-11-25T14:45:13Z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307A4B4E49EE47DB93F03B4C09C96581_13</vt:lpwstr>
  </property>
  <property fmtid="{D5CDD505-2E9C-101B-9397-08002B2CF9AE}" pid="3" name="KSOProductBuildVer">
    <vt:lpwstr>2052-12.1.0.22529</vt:lpwstr>
  </property>
</Properties>
</file>