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8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<sst xmlns="http://schemas.openxmlformats.org/spreadsheetml/2006/main" count="155" uniqueCount="102">
  <si>
    <t>序号</t>
  </si>
  <si>
    <t>姓名</t>
  </si>
  <si>
    <t>书院</t>
  </si>
  <si>
    <t>学号</t>
  </si>
  <si>
    <t>总分</t>
  </si>
  <si>
    <t>备注</t>
  </si>
  <si>
    <t>刘家豪</t>
  </si>
  <si>
    <t>德馨书院</t>
  </si>
  <si>
    <t>张智豪</t>
  </si>
  <si>
    <t>202351605129</t>
  </si>
  <si>
    <t>李敏</t>
  </si>
  <si>
    <t>202351605109</t>
  </si>
  <si>
    <t>杜昕诺</t>
  </si>
  <si>
    <t>202352408220</t>
  </si>
  <si>
    <t>吕浩杰</t>
  </si>
  <si>
    <t>202451605929</t>
  </si>
  <si>
    <t>张美晨</t>
  </si>
  <si>
    <t>丁洋洋</t>
  </si>
  <si>
    <t>宋若畅</t>
  </si>
  <si>
    <t>石珂婷</t>
  </si>
  <si>
    <t>202451605818</t>
  </si>
  <si>
    <t>杨贵玲</t>
  </si>
  <si>
    <t>202454407211</t>
  </si>
  <si>
    <t>刘啸辉</t>
  </si>
  <si>
    <t>毕淑婷</t>
  </si>
  <si>
    <t>胡好天</t>
  </si>
  <si>
    <t>田珈宁</t>
  </si>
  <si>
    <t>202351605405</t>
  </si>
  <si>
    <t>金傲磊</t>
  </si>
  <si>
    <t>202451605902</t>
  </si>
  <si>
    <t>魏建雯</t>
  </si>
  <si>
    <t>房筱宇</t>
  </si>
  <si>
    <t>202451606520</t>
  </si>
  <si>
    <t>白佳姗</t>
  </si>
  <si>
    <t>202451605703</t>
  </si>
  <si>
    <t>刘蕊</t>
  </si>
  <si>
    <t>202454407319</t>
  </si>
  <si>
    <t>乔涵</t>
  </si>
  <si>
    <t>202351605301</t>
  </si>
  <si>
    <t>崔博涵</t>
  </si>
  <si>
    <t>202351605126</t>
  </si>
  <si>
    <t>李可心</t>
  </si>
  <si>
    <t>202451605601</t>
  </si>
  <si>
    <t>王静雯</t>
  </si>
  <si>
    <t>202451605808</t>
  </si>
  <si>
    <t>张明雨</t>
  </si>
  <si>
    <t>202451605803</t>
  </si>
  <si>
    <t>周晴</t>
  </si>
  <si>
    <t>李戈瑶</t>
  </si>
  <si>
    <t>202451606118</t>
  </si>
  <si>
    <t>翟瑜涵</t>
  </si>
  <si>
    <t>202451606020</t>
  </si>
  <si>
    <t>程浩哲</t>
  </si>
  <si>
    <t>202451606017</t>
  </si>
  <si>
    <t>张佳音</t>
  </si>
  <si>
    <t>202451606216</t>
  </si>
  <si>
    <t>靳甜钰</t>
  </si>
  <si>
    <t>202551803803</t>
  </si>
  <si>
    <t>李兴园</t>
  </si>
  <si>
    <t>202454407202</t>
  </si>
  <si>
    <t>郭怡情</t>
  </si>
  <si>
    <t>202451606206</t>
  </si>
  <si>
    <t>韩庆</t>
  </si>
  <si>
    <t>202454407428</t>
  </si>
  <si>
    <t>佘茜茜</t>
  </si>
  <si>
    <t>202451605907</t>
  </si>
  <si>
    <t>王诗涵</t>
  </si>
  <si>
    <t>202451606217</t>
  </si>
  <si>
    <t>辛宗恒</t>
  </si>
  <si>
    <t>202552008528</t>
  </si>
  <si>
    <t>吴玉滢</t>
  </si>
  <si>
    <t>202451605518</t>
  </si>
  <si>
    <t>李涵</t>
  </si>
  <si>
    <t>202451606110</t>
  </si>
  <si>
    <t>贾淑涵</t>
  </si>
  <si>
    <t>202351605302</t>
  </si>
  <si>
    <t>葛佳依</t>
  </si>
  <si>
    <t>202461718124</t>
  </si>
  <si>
    <t>杨树旺</t>
  </si>
  <si>
    <t>202352408330</t>
  </si>
  <si>
    <t>王心媛</t>
  </si>
  <si>
    <t>202561623422</t>
  </si>
  <si>
    <t>罗悦萌</t>
  </si>
  <si>
    <t>202451606413</t>
  </si>
  <si>
    <t>王梦琴</t>
  </si>
  <si>
    <t>202351605003</t>
  </si>
  <si>
    <t>李宏宇</t>
  </si>
  <si>
    <t>202451606301</t>
  </si>
  <si>
    <t>卢可</t>
  </si>
  <si>
    <t>202454407208</t>
  </si>
  <si>
    <t>郭议惠</t>
  </si>
  <si>
    <t>202551605916</t>
  </si>
  <si>
    <t>孙青</t>
  </si>
  <si>
    <t>202461718110</t>
  </si>
  <si>
    <t>方梦豪</t>
  </si>
  <si>
    <t>202352408327</t>
  </si>
  <si>
    <t>裴豫轩</t>
  </si>
  <si>
    <t>202551804122</t>
  </si>
  <si>
    <t>田青枝</t>
  </si>
  <si>
    <t>202454407325</t>
  </si>
  <si>
    <t>程佳慧</t>
  </si>
  <si>
    <t>202351605323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</si>
</sst>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color theme="1"/>
      <name val="Arial"/>
      <charset val="134"/>
    </font>
    <font>
      <b/>
      <sz val="10"/>
      <color theme="1"/>
      <name val="Arial"/>
      <charset val="134"/>
    </font>
    <font>
      <sz val="10"/>
      <name val="Arial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</cellStyleXfs>
  <cellXfs count="10">
    <xf numFmtId="0" fontId="0" fillId="0" borderId="0" xfId="0">
      <alignment vertical="center"/>
    </xf>
    <xf numFmtId="0" fontId="1" fillId="0" borderId="0" xfId="53" applyNumberFormat="1" applyFont="1" applyFill="1" applyBorder="1" applyAlignment="1">
      <alignment vertical="center"/>
    </xf>
    <xf numFmtId="0" fontId="2" fillId="0" borderId="0" xfId="0" applyFont="1">
      <alignment vertical="center"/>
    </xf>
    <xf numFmtId="0" fontId="0" fillId="0" borderId="0" xfId="53" applyNumberFormat="1" applyFill="1" applyBorder="1" applyAlignment="1">
      <alignment horizontal="center"/>
    </xf>
    <xf numFmtId="0" fontId="3" fillId="0" borderId="0" xfId="53" applyFont="1" applyAlignment="1">
      <alignment horizontal="center"/>
    </xf>
    <xf numFmtId="0" fontId="0" fillId="0" borderId="0" xfId="53" applyAlignment="1">
      <alignment horizontal="center"/>
    </xf>
    <xf numFmtId="0" fontId="4" fillId="0" borderId="0" xfId="53" applyFont="1" applyFill="1" applyAlignment="1">
      <alignment horizontal="center"/>
    </xf>
    <xf numFmtId="0" fontId="0" fillId="0" borderId="0" xfId="53" applyFill="1" applyAlignment="1">
      <alignment horizontal="center"/>
    </xf>
    <xf numFmtId="0" fontId="2" fillId="0" borderId="0" xfId="53" applyFont="1" applyAlignment="1">
      <alignment horizontal="center"/>
    </xf>
    <xf numFmtId="0" fontId="5" fillId="0" borderId="0" xfId="53" applyFont="1" applyAlignment="1">
      <alignment horizont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 [0]" xfId="49"/>
    <cellStyle name="Comma" xfId="50"/>
    <cellStyle name="Currency [0]" xfId="51"/>
    <cellStyle name="Currency" xfId="52"/>
    <cellStyle name="Normal" xfId="53"/>
    <cellStyle name="Percent" xfId="5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tabSelected="1" topLeftCell="A22" workbookViewId="0">
      <selection activeCell="E22" sqref="E$1:E$1048576"/>
    </sheetView>
  </sheetViews>
  <sheetFormatPr defaultColWidth="9" defaultRowHeight="12.75" outlineLevelCol="7"/>
  <cols>
    <col min="1" max="1" width="5.52380952380952" style="3" customWidth="1"/>
    <col min="2" max="2" width="12.2857142857143" style="3" customWidth="1"/>
    <col min="3" max="3" width="14.5714285714286" style="3" hidden="1" customWidth="1"/>
    <col min="4" max="4" width="8" style="3" customWidth="1"/>
    <col min="5" max="5" width="14.0761904761905" style="3" hidden="1" customWidth="1"/>
    <col min="6" max="6" width="14.2857142857143" customWidth="1"/>
    <col min="8" max="8" width="25.7142857142857" style="3" customWidth="1"/>
  </cols>
  <sheetData>
    <row r="1" s="1" customFormat="1" spans="1:8">
      <c r="A1" s="4" t="s">
        <v>0</v>
      </c>
      <c r="B1" s="4" t="s">
        <v>1</v>
      </c>
      <c r="C1" s="4" t="s">
        <v>1</v>
      </c>
      <c r="D1" s="4" t="s">
        <v>2</v>
      </c>
      <c r="E1" s="4" t="s">
        <v>3</v>
      </c>
      <c r="F1" s="4" t="s">
        <v>3</v>
      </c>
      <c r="G1" s="4" t="s">
        <v>4</v>
      </c>
      <c r="H1" s="4" t="s">
        <v>5</v>
      </c>
    </row>
    <row r="2" spans="1:7">
      <c r="A2" s="5">
        <v>1</v>
      </c>
      <c r="B2" s="5" t="str">
        <f>REPLACE(C2,2,1,"*")</f>
        <v>刘*豪</v>
      </c>
      <c r="C2" s="5" t="s">
        <v>6</v>
      </c>
      <c r="D2" s="5" t="s">
        <v>7</v>
      </c>
      <c r="E2" s="5">
        <v>20225321225</v>
      </c>
      <c r="F2" s="5" t="str">
        <f>REPLACE(E2,8,2,"**")</f>
        <v>2022532**25</v>
      </c>
      <c r="G2" s="5">
        <v>92</v>
      </c>
    </row>
    <row r="3" spans="1:8">
      <c r="A3" s="5">
        <v>2</v>
      </c>
      <c r="B3" s="5" t="str">
        <f t="shared" ref="B3:B34" si="0">REPLACE(C3,2,1,"*")</f>
        <v>张*豪</v>
      </c>
      <c r="C3" s="6" t="s">
        <v>8</v>
      </c>
      <c r="D3" s="7" t="s">
        <v>7</v>
      </c>
      <c r="E3" s="7" t="s">
        <v>9</v>
      </c>
      <c r="F3" s="5" t="str">
        <f t="shared" ref="F3:F34" si="1">REPLACE(E3,8,3,"***")</f>
        <v>2023516***29</v>
      </c>
      <c r="G3" s="7">
        <v>90</v>
      </c>
      <c r="H3" s="6"/>
    </row>
    <row r="4" spans="1:7">
      <c r="A4" s="5">
        <v>3</v>
      </c>
      <c r="B4" s="5" t="str">
        <f t="shared" si="0"/>
        <v>李*</v>
      </c>
      <c r="C4" s="5" t="s">
        <v>10</v>
      </c>
      <c r="D4" s="5" t="s">
        <v>7</v>
      </c>
      <c r="E4" s="5" t="s">
        <v>11</v>
      </c>
      <c r="F4" s="5" t="str">
        <f t="shared" si="1"/>
        <v>2023516***09</v>
      </c>
      <c r="G4" s="5">
        <v>90</v>
      </c>
    </row>
    <row r="5" spans="1:7">
      <c r="A5" s="5">
        <v>4</v>
      </c>
      <c r="B5" s="5" t="str">
        <f t="shared" si="0"/>
        <v>杜*诺</v>
      </c>
      <c r="C5" s="5" t="s">
        <v>12</v>
      </c>
      <c r="D5" s="5" t="s">
        <v>7</v>
      </c>
      <c r="E5" s="5" t="s">
        <v>13</v>
      </c>
      <c r="F5" s="5" t="str">
        <f t="shared" si="1"/>
        <v>2023524***20</v>
      </c>
      <c r="G5" s="5">
        <v>89.5</v>
      </c>
    </row>
    <row r="6" spans="1:7">
      <c r="A6" s="5">
        <v>5</v>
      </c>
      <c r="B6" s="5" t="str">
        <f t="shared" si="0"/>
        <v>吕*杰</v>
      </c>
      <c r="C6" s="5" t="s">
        <v>14</v>
      </c>
      <c r="D6" s="5" t="s">
        <v>7</v>
      </c>
      <c r="E6" s="5" t="s">
        <v>15</v>
      </c>
      <c r="F6" s="5" t="str">
        <f t="shared" si="1"/>
        <v>2024516***29</v>
      </c>
      <c r="G6" s="5">
        <v>89</v>
      </c>
    </row>
    <row r="7" spans="1:7">
      <c r="A7" s="5">
        <v>6</v>
      </c>
      <c r="B7" s="5" t="str">
        <f t="shared" si="0"/>
        <v>张*晨</v>
      </c>
      <c r="C7" s="5" t="s">
        <v>16</v>
      </c>
      <c r="D7" s="5" t="s">
        <v>7</v>
      </c>
      <c r="E7" s="5">
        <v>20225247604</v>
      </c>
      <c r="F7" s="5" t="str">
        <f>REPLACE(E7,8,2,"**")</f>
        <v>2022524**04</v>
      </c>
      <c r="G7" s="5">
        <v>89</v>
      </c>
    </row>
    <row r="8" spans="1:7">
      <c r="A8" s="5">
        <v>7</v>
      </c>
      <c r="B8" s="5" t="str">
        <f t="shared" si="0"/>
        <v>丁*洋</v>
      </c>
      <c r="C8" s="5" t="s">
        <v>17</v>
      </c>
      <c r="D8" s="5" t="s">
        <v>7</v>
      </c>
      <c r="E8" s="5">
        <v>20225195934</v>
      </c>
      <c r="F8" s="5" t="str">
        <f>REPLACE(E8,8,2,"**")</f>
        <v>2022519**34</v>
      </c>
      <c r="G8" s="5">
        <v>87.5</v>
      </c>
    </row>
    <row r="9" spans="1:7">
      <c r="A9" s="5">
        <v>8</v>
      </c>
      <c r="B9" s="5" t="str">
        <f t="shared" si="0"/>
        <v>宋*畅</v>
      </c>
      <c r="C9" s="5" t="s">
        <v>18</v>
      </c>
      <c r="D9" s="5" t="s">
        <v>7</v>
      </c>
      <c r="E9" s="5">
        <v>20225183602</v>
      </c>
      <c r="F9" s="5" t="str">
        <f>REPLACE(E9,8,2,"**")</f>
        <v>2022518**02</v>
      </c>
      <c r="G9" s="5">
        <v>86.5</v>
      </c>
    </row>
    <row r="10" spans="1:7">
      <c r="A10" s="5">
        <v>9</v>
      </c>
      <c r="B10" s="5" t="str">
        <f t="shared" si="0"/>
        <v>石*婷</v>
      </c>
      <c r="C10" s="5" t="s">
        <v>19</v>
      </c>
      <c r="D10" s="5" t="s">
        <v>7</v>
      </c>
      <c r="E10" s="5" t="s">
        <v>20</v>
      </c>
      <c r="F10" s="5" t="str">
        <f t="shared" si="1"/>
        <v>2024516***18</v>
      </c>
      <c r="G10" s="5">
        <v>86</v>
      </c>
    </row>
    <row r="11" spans="1:7">
      <c r="A11" s="5">
        <v>10</v>
      </c>
      <c r="B11" s="5" t="str">
        <f t="shared" si="0"/>
        <v>杨*玲</v>
      </c>
      <c r="C11" s="5" t="s">
        <v>21</v>
      </c>
      <c r="D11" s="5" t="s">
        <v>7</v>
      </c>
      <c r="E11" s="5" t="s">
        <v>22</v>
      </c>
      <c r="F11" s="5" t="str">
        <f t="shared" si="1"/>
        <v>2024544***11</v>
      </c>
      <c r="G11" s="5">
        <v>85.5</v>
      </c>
    </row>
    <row r="12" spans="1:7">
      <c r="A12" s="5">
        <v>11</v>
      </c>
      <c r="B12" s="5" t="str">
        <f t="shared" si="0"/>
        <v>刘*辉</v>
      </c>
      <c r="C12" s="5" t="s">
        <v>23</v>
      </c>
      <c r="D12" s="5" t="s">
        <v>7</v>
      </c>
      <c r="E12" s="5">
        <v>20225165428</v>
      </c>
      <c r="F12" s="5" t="str">
        <f>REPLACE(E12,8,2,"**")</f>
        <v>2022516**28</v>
      </c>
      <c r="G12" s="5">
        <v>85.5</v>
      </c>
    </row>
    <row r="13" spans="1:8">
      <c r="A13" s="5">
        <v>12</v>
      </c>
      <c r="B13" s="5" t="str">
        <f t="shared" si="0"/>
        <v>毕*婷</v>
      </c>
      <c r="C13" s="6" t="s">
        <v>24</v>
      </c>
      <c r="D13" s="7" t="s">
        <v>7</v>
      </c>
      <c r="E13" s="7">
        <v>20225165108</v>
      </c>
      <c r="F13" s="5" t="str">
        <f>REPLACE(E13,8,2,"**")</f>
        <v>2022516**08</v>
      </c>
      <c r="G13" s="7">
        <v>85.5</v>
      </c>
      <c r="H13" s="7"/>
    </row>
    <row r="14" spans="1:8">
      <c r="A14" s="5">
        <v>13</v>
      </c>
      <c r="B14" s="5" t="str">
        <f t="shared" si="0"/>
        <v>胡*天</v>
      </c>
      <c r="C14" s="6" t="s">
        <v>25</v>
      </c>
      <c r="D14" s="7" t="s">
        <v>7</v>
      </c>
      <c r="E14" s="7">
        <v>20205196024</v>
      </c>
      <c r="F14" s="5" t="str">
        <f>REPLACE(E14,8,2,"**")</f>
        <v>2020519**24</v>
      </c>
      <c r="G14" s="7">
        <v>85</v>
      </c>
      <c r="H14" s="7"/>
    </row>
    <row r="15" spans="1:7">
      <c r="A15" s="5">
        <v>14</v>
      </c>
      <c r="B15" s="5" t="str">
        <f t="shared" si="0"/>
        <v>田*宁</v>
      </c>
      <c r="C15" s="7" t="s">
        <v>26</v>
      </c>
      <c r="D15" s="7" t="s">
        <v>7</v>
      </c>
      <c r="E15" s="7" t="s">
        <v>27</v>
      </c>
      <c r="F15" s="5" t="str">
        <f t="shared" si="1"/>
        <v>2023516***05</v>
      </c>
      <c r="G15" s="7">
        <v>85</v>
      </c>
    </row>
    <row r="16" spans="1:7">
      <c r="A16" s="5">
        <v>15</v>
      </c>
      <c r="B16" s="5" t="str">
        <f t="shared" si="0"/>
        <v>金*磊</v>
      </c>
      <c r="C16" s="7" t="s">
        <v>28</v>
      </c>
      <c r="D16" s="7" t="s">
        <v>7</v>
      </c>
      <c r="E16" s="7" t="s">
        <v>29</v>
      </c>
      <c r="F16" s="5" t="str">
        <f t="shared" si="1"/>
        <v>2024516***02</v>
      </c>
      <c r="G16" s="7">
        <v>85</v>
      </c>
    </row>
    <row r="17" spans="1:8">
      <c r="A17" s="5">
        <v>16</v>
      </c>
      <c r="B17" s="5" t="str">
        <f t="shared" si="0"/>
        <v>魏*雯</v>
      </c>
      <c r="C17" s="6" t="s">
        <v>30</v>
      </c>
      <c r="D17" s="7" t="s">
        <v>7</v>
      </c>
      <c r="E17" s="7">
        <v>20225165408</v>
      </c>
      <c r="F17" s="5" t="str">
        <f>REPLACE(E17,8,2,"**")</f>
        <v>2022516**08</v>
      </c>
      <c r="G17" s="7">
        <v>85</v>
      </c>
      <c r="H17" s="6"/>
    </row>
    <row r="18" spans="1:7">
      <c r="A18" s="5">
        <v>17</v>
      </c>
      <c r="B18" s="5" t="str">
        <f t="shared" si="0"/>
        <v>房*宇</v>
      </c>
      <c r="C18" s="5" t="s">
        <v>31</v>
      </c>
      <c r="D18" s="5" t="s">
        <v>7</v>
      </c>
      <c r="E18" s="5" t="s">
        <v>32</v>
      </c>
      <c r="F18" s="5" t="str">
        <f t="shared" si="1"/>
        <v>2024516***20</v>
      </c>
      <c r="G18" s="5">
        <v>84.5</v>
      </c>
    </row>
    <row r="19" spans="1:7">
      <c r="A19" s="5">
        <v>18</v>
      </c>
      <c r="B19" s="5" t="str">
        <f t="shared" si="0"/>
        <v>白*姗</v>
      </c>
      <c r="C19" s="5" t="s">
        <v>33</v>
      </c>
      <c r="D19" s="5" t="s">
        <v>7</v>
      </c>
      <c r="E19" s="5" t="s">
        <v>34</v>
      </c>
      <c r="F19" s="5" t="str">
        <f t="shared" si="1"/>
        <v>2024516***03</v>
      </c>
      <c r="G19" s="5">
        <v>84</v>
      </c>
    </row>
    <row r="20" spans="1:7">
      <c r="A20" s="5">
        <v>19</v>
      </c>
      <c r="B20" s="5" t="str">
        <f t="shared" si="0"/>
        <v>刘*</v>
      </c>
      <c r="C20" s="5" t="s">
        <v>35</v>
      </c>
      <c r="D20" s="5" t="s">
        <v>7</v>
      </c>
      <c r="E20" s="5" t="s">
        <v>36</v>
      </c>
      <c r="F20" s="5" t="str">
        <f t="shared" si="1"/>
        <v>2024544***19</v>
      </c>
      <c r="G20" s="5">
        <v>84</v>
      </c>
    </row>
    <row r="21" spans="1:7">
      <c r="A21" s="5">
        <v>20</v>
      </c>
      <c r="B21" s="5" t="str">
        <f t="shared" si="0"/>
        <v>乔*</v>
      </c>
      <c r="C21" s="5" t="s">
        <v>37</v>
      </c>
      <c r="D21" s="5" t="s">
        <v>7</v>
      </c>
      <c r="E21" s="5" t="s">
        <v>38</v>
      </c>
      <c r="F21" s="5" t="str">
        <f t="shared" si="1"/>
        <v>2023516***01</v>
      </c>
      <c r="G21" s="5">
        <v>83.5</v>
      </c>
    </row>
    <row r="22" spans="1:8">
      <c r="A22" s="5">
        <v>21</v>
      </c>
      <c r="B22" s="5" t="str">
        <f t="shared" si="0"/>
        <v>崔*涵</v>
      </c>
      <c r="C22" s="7" t="s">
        <v>39</v>
      </c>
      <c r="D22" s="7" t="s">
        <v>7</v>
      </c>
      <c r="E22" s="7" t="s">
        <v>40</v>
      </c>
      <c r="F22" s="5" t="str">
        <f t="shared" si="1"/>
        <v>2023516***26</v>
      </c>
      <c r="G22" s="7">
        <v>83</v>
      </c>
      <c r="H22" s="7"/>
    </row>
    <row r="23" spans="1:7">
      <c r="A23" s="5">
        <v>22</v>
      </c>
      <c r="B23" s="5" t="str">
        <f t="shared" si="0"/>
        <v>李*心</v>
      </c>
      <c r="C23" s="5" t="s">
        <v>41</v>
      </c>
      <c r="D23" s="5" t="s">
        <v>7</v>
      </c>
      <c r="E23" s="5" t="s">
        <v>42</v>
      </c>
      <c r="F23" s="5" t="str">
        <f t="shared" si="1"/>
        <v>2024516***01</v>
      </c>
      <c r="G23" s="5">
        <v>82.5</v>
      </c>
    </row>
    <row r="24" spans="1:7">
      <c r="A24" s="5">
        <v>23</v>
      </c>
      <c r="B24" s="5" t="str">
        <f t="shared" si="0"/>
        <v>王*雯</v>
      </c>
      <c r="C24" s="5" t="s">
        <v>43</v>
      </c>
      <c r="D24" s="5" t="s">
        <v>7</v>
      </c>
      <c r="E24" s="5" t="s">
        <v>44</v>
      </c>
      <c r="F24" s="5" t="str">
        <f t="shared" si="1"/>
        <v>2024516***08</v>
      </c>
      <c r="G24" s="5">
        <v>82</v>
      </c>
    </row>
    <row r="25" spans="1:8">
      <c r="A25" s="5">
        <v>24</v>
      </c>
      <c r="B25" s="5" t="str">
        <f t="shared" si="0"/>
        <v>张*雨</v>
      </c>
      <c r="C25" s="7" t="s">
        <v>45</v>
      </c>
      <c r="D25" s="7" t="s">
        <v>7</v>
      </c>
      <c r="E25" s="7" t="s">
        <v>46</v>
      </c>
      <c r="F25" s="5" t="str">
        <f t="shared" si="1"/>
        <v>2024516***03</v>
      </c>
      <c r="G25" s="7">
        <v>82</v>
      </c>
      <c r="H25" s="7"/>
    </row>
    <row r="26" spans="1:8">
      <c r="A26" s="5">
        <v>25</v>
      </c>
      <c r="B26" s="5" t="str">
        <f t="shared" si="0"/>
        <v>周*</v>
      </c>
      <c r="C26" s="7" t="s">
        <v>47</v>
      </c>
      <c r="D26" s="7" t="s">
        <v>7</v>
      </c>
      <c r="E26" s="7">
        <v>20225164820</v>
      </c>
      <c r="F26" s="5" t="str">
        <f>REPLACE(E26,8,2,"**")</f>
        <v>2022516**20</v>
      </c>
      <c r="G26" s="7">
        <v>82</v>
      </c>
      <c r="H26" s="7"/>
    </row>
    <row r="27" spans="1:7">
      <c r="A27" s="5">
        <v>26</v>
      </c>
      <c r="B27" s="5" t="str">
        <f t="shared" si="0"/>
        <v>李*瑶</v>
      </c>
      <c r="C27" s="5" t="s">
        <v>48</v>
      </c>
      <c r="D27" s="5" t="s">
        <v>7</v>
      </c>
      <c r="E27" s="5" t="s">
        <v>49</v>
      </c>
      <c r="F27" s="5" t="str">
        <f t="shared" si="1"/>
        <v>2024516***18</v>
      </c>
      <c r="G27" s="5">
        <v>82</v>
      </c>
    </row>
    <row r="28" spans="1:7">
      <c r="A28" s="5">
        <v>27</v>
      </c>
      <c r="B28" s="5" t="str">
        <f t="shared" si="0"/>
        <v>翟*涵</v>
      </c>
      <c r="C28" s="5" t="s">
        <v>50</v>
      </c>
      <c r="D28" s="5" t="s">
        <v>7</v>
      </c>
      <c r="E28" s="5" t="s">
        <v>51</v>
      </c>
      <c r="F28" s="5" t="str">
        <f t="shared" si="1"/>
        <v>2024516***20</v>
      </c>
      <c r="G28" s="5">
        <v>82</v>
      </c>
    </row>
    <row r="29" spans="1:7">
      <c r="A29" s="5">
        <v>28</v>
      </c>
      <c r="B29" s="5" t="str">
        <f t="shared" si="0"/>
        <v>程*哲</v>
      </c>
      <c r="C29" s="5" t="s">
        <v>52</v>
      </c>
      <c r="D29" s="5" t="s">
        <v>7</v>
      </c>
      <c r="E29" s="5" t="s">
        <v>53</v>
      </c>
      <c r="F29" s="5" t="str">
        <f t="shared" si="1"/>
        <v>2024516***17</v>
      </c>
      <c r="G29" s="5">
        <v>81.5</v>
      </c>
    </row>
    <row r="30" spans="1:7">
      <c r="A30" s="5">
        <v>29</v>
      </c>
      <c r="B30" s="5" t="str">
        <f t="shared" si="0"/>
        <v>张*音</v>
      </c>
      <c r="C30" s="5" t="s">
        <v>54</v>
      </c>
      <c r="D30" s="5" t="s">
        <v>7</v>
      </c>
      <c r="E30" s="5" t="s">
        <v>55</v>
      </c>
      <c r="F30" s="5" t="str">
        <f t="shared" si="1"/>
        <v>2024516***16</v>
      </c>
      <c r="G30" s="5">
        <v>81.5</v>
      </c>
    </row>
    <row r="31" spans="1:7">
      <c r="A31" s="5">
        <v>30</v>
      </c>
      <c r="B31" s="5" t="str">
        <f t="shared" si="0"/>
        <v>靳*钰</v>
      </c>
      <c r="C31" s="5" t="s">
        <v>56</v>
      </c>
      <c r="D31" s="5" t="s">
        <v>7</v>
      </c>
      <c r="E31" s="5" t="s">
        <v>57</v>
      </c>
      <c r="F31" s="5" t="str">
        <f t="shared" si="1"/>
        <v>2025518***03</v>
      </c>
      <c r="G31" s="5">
        <v>80.5</v>
      </c>
    </row>
    <row r="32" spans="1:7">
      <c r="A32" s="5">
        <v>31</v>
      </c>
      <c r="B32" s="5" t="str">
        <f t="shared" si="0"/>
        <v>李*园</v>
      </c>
      <c r="C32" s="5" t="s">
        <v>58</v>
      </c>
      <c r="D32" s="5" t="s">
        <v>7</v>
      </c>
      <c r="E32" s="5" t="s">
        <v>59</v>
      </c>
      <c r="F32" s="5" t="str">
        <f t="shared" si="1"/>
        <v>2024544***02</v>
      </c>
      <c r="G32" s="5">
        <v>80</v>
      </c>
    </row>
    <row r="33" spans="1:8">
      <c r="A33" s="5">
        <v>32</v>
      </c>
      <c r="B33" s="5" t="str">
        <f t="shared" si="0"/>
        <v>郭*情</v>
      </c>
      <c r="C33" s="7" t="s">
        <v>60</v>
      </c>
      <c r="D33" s="7" t="s">
        <v>7</v>
      </c>
      <c r="E33" s="7" t="s">
        <v>61</v>
      </c>
      <c r="F33" s="5" t="str">
        <f t="shared" si="1"/>
        <v>2024516***06</v>
      </c>
      <c r="G33" s="7">
        <v>80</v>
      </c>
      <c r="H33" s="7"/>
    </row>
    <row r="34" spans="1:7">
      <c r="A34" s="5">
        <v>33</v>
      </c>
      <c r="B34" s="5" t="str">
        <f t="shared" si="0"/>
        <v>韩*</v>
      </c>
      <c r="C34" s="7" t="s">
        <v>62</v>
      </c>
      <c r="D34" s="7" t="s">
        <v>7</v>
      </c>
      <c r="E34" s="7" t="s">
        <v>63</v>
      </c>
      <c r="F34" s="5" t="str">
        <f t="shared" si="1"/>
        <v>2024544***28</v>
      </c>
      <c r="G34" s="7">
        <v>78.5</v>
      </c>
    </row>
    <row r="35" spans="1:7">
      <c r="A35" s="5">
        <v>34</v>
      </c>
      <c r="B35" s="5" t="str">
        <f t="shared" ref="B35:B53" si="2">REPLACE(C35,2,1,"*")</f>
        <v>佘*茜</v>
      </c>
      <c r="C35" s="5" t="s">
        <v>64</v>
      </c>
      <c r="D35" s="5" t="s">
        <v>7</v>
      </c>
      <c r="E35" s="5" t="s">
        <v>65</v>
      </c>
      <c r="F35" s="5" t="str">
        <f t="shared" ref="F35:F53" si="3">REPLACE(E35,8,3,"***")</f>
        <v>2024516***07</v>
      </c>
      <c r="G35" s="5">
        <v>78.5</v>
      </c>
    </row>
    <row r="36" spans="1:7">
      <c r="A36" s="5">
        <v>35</v>
      </c>
      <c r="B36" s="5" t="str">
        <f t="shared" si="2"/>
        <v>王*涵</v>
      </c>
      <c r="C36" s="5" t="s">
        <v>66</v>
      </c>
      <c r="D36" s="5" t="s">
        <v>7</v>
      </c>
      <c r="E36" s="5" t="s">
        <v>67</v>
      </c>
      <c r="F36" s="5" t="str">
        <f t="shared" si="3"/>
        <v>2024516***17</v>
      </c>
      <c r="G36" s="5">
        <v>78</v>
      </c>
    </row>
    <row r="37" s="2" customFormat="1" spans="1:8">
      <c r="A37" s="8">
        <v>36</v>
      </c>
      <c r="B37" s="5" t="str">
        <f t="shared" si="2"/>
        <v>辛*恒</v>
      </c>
      <c r="C37" s="9" t="s">
        <v>68</v>
      </c>
      <c r="D37" s="9" t="s">
        <v>7</v>
      </c>
      <c r="E37" s="8" t="s">
        <v>69</v>
      </c>
      <c r="F37" s="5" t="str">
        <f t="shared" si="3"/>
        <v>2025520***28</v>
      </c>
      <c r="G37" s="8">
        <v>78</v>
      </c>
      <c r="H37" s="9"/>
    </row>
    <row r="38" spans="1:7">
      <c r="A38" s="5">
        <v>37</v>
      </c>
      <c r="B38" s="5" t="str">
        <f t="shared" si="2"/>
        <v>吴*滢</v>
      </c>
      <c r="C38" s="5" t="s">
        <v>70</v>
      </c>
      <c r="D38" s="5" t="s">
        <v>7</v>
      </c>
      <c r="E38" s="5" t="s">
        <v>71</v>
      </c>
      <c r="F38" s="5" t="str">
        <f t="shared" si="3"/>
        <v>2024516***18</v>
      </c>
      <c r="G38" s="5">
        <v>77</v>
      </c>
    </row>
    <row r="39" spans="1:7">
      <c r="A39" s="5">
        <v>38</v>
      </c>
      <c r="B39" s="5" t="str">
        <f t="shared" si="2"/>
        <v>李*</v>
      </c>
      <c r="C39" s="5" t="s">
        <v>72</v>
      </c>
      <c r="D39" s="5" t="s">
        <v>7</v>
      </c>
      <c r="E39" s="5" t="s">
        <v>73</v>
      </c>
      <c r="F39" s="5" t="str">
        <f t="shared" si="3"/>
        <v>2024516***10</v>
      </c>
      <c r="G39" s="5">
        <v>77</v>
      </c>
    </row>
    <row r="40" spans="1:7">
      <c r="A40" s="5">
        <v>39</v>
      </c>
      <c r="B40" s="5" t="str">
        <f t="shared" si="2"/>
        <v>贾*涵</v>
      </c>
      <c r="C40" s="5" t="s">
        <v>74</v>
      </c>
      <c r="D40" s="5" t="s">
        <v>7</v>
      </c>
      <c r="E40" s="5" t="s">
        <v>75</v>
      </c>
      <c r="F40" s="5" t="str">
        <f t="shared" si="3"/>
        <v>2023516***02</v>
      </c>
      <c r="G40" s="5">
        <v>76.5</v>
      </c>
    </row>
    <row r="41" spans="1:8">
      <c r="A41" s="5">
        <v>40</v>
      </c>
      <c r="B41" s="5" t="str">
        <f t="shared" si="2"/>
        <v>葛*依</v>
      </c>
      <c r="C41" s="7" t="s">
        <v>76</v>
      </c>
      <c r="D41" s="7" t="s">
        <v>7</v>
      </c>
      <c r="E41" s="7" t="s">
        <v>77</v>
      </c>
      <c r="F41" s="5" t="str">
        <f t="shared" si="3"/>
        <v>2024617***24</v>
      </c>
      <c r="G41" s="7">
        <v>75.5</v>
      </c>
      <c r="H41" s="7"/>
    </row>
    <row r="42" spans="1:7">
      <c r="A42" s="5">
        <v>41</v>
      </c>
      <c r="B42" s="5" t="str">
        <f t="shared" si="2"/>
        <v>杨*旺</v>
      </c>
      <c r="C42" s="5" t="s">
        <v>78</v>
      </c>
      <c r="D42" s="5" t="s">
        <v>7</v>
      </c>
      <c r="E42" s="5" t="s">
        <v>79</v>
      </c>
      <c r="F42" s="5" t="str">
        <f t="shared" si="3"/>
        <v>2023524***30</v>
      </c>
      <c r="G42" s="5">
        <v>74.5</v>
      </c>
    </row>
    <row r="43" spans="1:7">
      <c r="A43" s="5">
        <v>42</v>
      </c>
      <c r="B43" s="5" t="str">
        <f t="shared" si="2"/>
        <v>王*媛</v>
      </c>
      <c r="C43" s="5" t="s">
        <v>80</v>
      </c>
      <c r="D43" s="5" t="s">
        <v>7</v>
      </c>
      <c r="E43" s="5" t="s">
        <v>81</v>
      </c>
      <c r="F43" s="5" t="str">
        <f t="shared" si="3"/>
        <v>2025616***22</v>
      </c>
      <c r="G43" s="5">
        <v>74.5</v>
      </c>
    </row>
    <row r="44" spans="1:7">
      <c r="A44" s="5">
        <v>43</v>
      </c>
      <c r="B44" s="5" t="str">
        <f t="shared" si="2"/>
        <v>罗*萌</v>
      </c>
      <c r="C44" s="5" t="s">
        <v>82</v>
      </c>
      <c r="D44" s="5" t="s">
        <v>7</v>
      </c>
      <c r="E44" s="5" t="s">
        <v>83</v>
      </c>
      <c r="F44" s="5" t="str">
        <f t="shared" si="3"/>
        <v>2024516***13</v>
      </c>
      <c r="G44" s="5">
        <v>74</v>
      </c>
    </row>
    <row r="45" spans="1:7">
      <c r="A45" s="5">
        <v>44</v>
      </c>
      <c r="B45" s="5" t="str">
        <f t="shared" si="2"/>
        <v>王*琴</v>
      </c>
      <c r="C45" s="5" t="s">
        <v>84</v>
      </c>
      <c r="D45" s="5" t="s">
        <v>7</v>
      </c>
      <c r="E45" s="5" t="s">
        <v>85</v>
      </c>
      <c r="F45" s="5" t="str">
        <f t="shared" si="3"/>
        <v>2023516***03</v>
      </c>
      <c r="G45" s="5">
        <v>73</v>
      </c>
    </row>
    <row r="46" spans="1:7">
      <c r="A46" s="5">
        <v>45</v>
      </c>
      <c r="B46" s="5" t="str">
        <f t="shared" si="2"/>
        <v>李*宇</v>
      </c>
      <c r="C46" s="5" t="s">
        <v>86</v>
      </c>
      <c r="D46" s="5" t="s">
        <v>7</v>
      </c>
      <c r="E46" s="5" t="s">
        <v>87</v>
      </c>
      <c r="F46" s="5" t="str">
        <f t="shared" si="3"/>
        <v>2024516***01</v>
      </c>
      <c r="G46" s="5">
        <v>73</v>
      </c>
    </row>
    <row r="47" spans="1:7">
      <c r="A47" s="5">
        <v>46</v>
      </c>
      <c r="B47" s="5" t="str">
        <f t="shared" si="2"/>
        <v>卢*</v>
      </c>
      <c r="C47" s="5" t="s">
        <v>88</v>
      </c>
      <c r="D47" s="5" t="s">
        <v>7</v>
      </c>
      <c r="E47" s="5" t="s">
        <v>89</v>
      </c>
      <c r="F47" s="5" t="str">
        <f t="shared" si="3"/>
        <v>2024544***08</v>
      </c>
      <c r="G47" s="5">
        <v>72</v>
      </c>
    </row>
    <row r="48" spans="1:7">
      <c r="A48" s="5">
        <v>47</v>
      </c>
      <c r="B48" s="5" t="str">
        <f t="shared" si="2"/>
        <v>郭*惠</v>
      </c>
      <c r="C48" s="5" t="s">
        <v>90</v>
      </c>
      <c r="D48" s="5" t="s">
        <v>7</v>
      </c>
      <c r="E48" s="5" t="s">
        <v>91</v>
      </c>
      <c r="F48" s="5" t="str">
        <f t="shared" si="3"/>
        <v>2025516***16</v>
      </c>
      <c r="G48" s="5">
        <v>72</v>
      </c>
    </row>
    <row r="49" spans="1:8">
      <c r="A49" s="5">
        <v>48</v>
      </c>
      <c r="B49" s="5" t="str">
        <f t="shared" si="2"/>
        <v>孙*</v>
      </c>
      <c r="C49" s="7" t="s">
        <v>92</v>
      </c>
      <c r="D49" s="7" t="s">
        <v>7</v>
      </c>
      <c r="E49" s="7" t="s">
        <v>93</v>
      </c>
      <c r="F49" s="5" t="str">
        <f t="shared" si="3"/>
        <v>2024617***10</v>
      </c>
      <c r="G49" s="7">
        <v>72</v>
      </c>
      <c r="H49" s="7"/>
    </row>
    <row r="50" spans="1:7">
      <c r="A50" s="5">
        <v>49</v>
      </c>
      <c r="B50" s="5" t="str">
        <f t="shared" si="2"/>
        <v>方*豪</v>
      </c>
      <c r="C50" s="7" t="s">
        <v>94</v>
      </c>
      <c r="D50" s="7" t="s">
        <v>7</v>
      </c>
      <c r="E50" s="7" t="s">
        <v>95</v>
      </c>
      <c r="F50" s="5" t="str">
        <f t="shared" si="3"/>
        <v>2023524***27</v>
      </c>
      <c r="G50" s="7">
        <v>71</v>
      </c>
    </row>
    <row r="51" spans="1:7">
      <c r="A51" s="5">
        <v>50</v>
      </c>
      <c r="B51" s="5" t="str">
        <f t="shared" si="2"/>
        <v>裴*轩</v>
      </c>
      <c r="C51" s="5" t="s">
        <v>96</v>
      </c>
      <c r="D51" s="5" t="s">
        <v>7</v>
      </c>
      <c r="E51" s="5" t="s">
        <v>97</v>
      </c>
      <c r="F51" s="5" t="str">
        <f t="shared" si="3"/>
        <v>2025518***22</v>
      </c>
      <c r="G51" s="5">
        <v>70.5</v>
      </c>
    </row>
    <row r="52" spans="1:7">
      <c r="A52" s="5">
        <v>51</v>
      </c>
      <c r="B52" s="5" t="str">
        <f t="shared" si="2"/>
        <v>田*枝</v>
      </c>
      <c r="C52" s="5" t="s">
        <v>98</v>
      </c>
      <c r="D52" s="5" t="s">
        <v>7</v>
      </c>
      <c r="E52" s="5" t="s">
        <v>99</v>
      </c>
      <c r="F52" s="5" t="str">
        <f t="shared" si="3"/>
        <v>2024544***25</v>
      </c>
      <c r="G52" s="5">
        <v>70.5</v>
      </c>
    </row>
    <row r="53" spans="1:7">
      <c r="A53" s="5">
        <v>52</v>
      </c>
      <c r="B53" s="5" t="str">
        <f t="shared" si="2"/>
        <v>程*慧</v>
      </c>
      <c r="C53" s="5" t="s">
        <v>100</v>
      </c>
      <c r="D53" s="5" t="s">
        <v>7</v>
      </c>
      <c r="E53" s="5" t="s">
        <v>101</v>
      </c>
      <c r="F53" s="5" t="str">
        <f t="shared" si="3"/>
        <v>2023516***23</v>
      </c>
      <c r="G53" s="5">
        <v>61</v>
      </c>
    </row>
  </sheetData>
  <conditionalFormatting sqref="C37">
    <cfRule type="duplicateValues" dxfId="0" priority="1"/>
  </conditionalFormatting>
  <conditionalFormatting sqref="C1:C36 C38:C195">
    <cfRule type="duplicateValues" dxfId="0" priority="2"/>
  </conditionalFormatting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时淇萱</cp:lastModifiedBy>
  <dcterms:created xsi:type="dcterms:W3CDTF">2025-10-27T16:43:00Z</dcterms:created>
  <dcterms:modified xsi:type="dcterms:W3CDTF">2025-11-25T13:53:25Z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F20D19425F9F4B08BA461C7FF828264A_13</vt:lpwstr>
  </property>
  <property fmtid="{D5CDD505-2E9C-101B-9397-08002B2CF9AE}" pid="3" name="KSOProductBuildVer">
    <vt:lpwstr>2052-12.1.0.22529</vt:lpwstr>
  </property>
</Properties>
</file>